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регуляторной политики и развития предпринимательства\1. Лапицкая_Передача дел\11. ОРВ\Заключения\2019\38 42 Минтранс до 31.05.2019 публичка\"/>
    </mc:Choice>
  </mc:AlternateContent>
  <bookViews>
    <workbookView xWindow="0" yWindow="0" windowWidth="28800" windowHeight="12375"/>
  </bookViews>
  <sheets>
    <sheet name="издержки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B95" i="1"/>
  <c r="D114" i="1" l="1"/>
  <c r="C114" i="1"/>
  <c r="B114" i="1"/>
  <c r="A114" i="1"/>
  <c r="A113" i="1"/>
  <c r="D112" i="1"/>
  <c r="C112" i="1"/>
  <c r="B112" i="1"/>
  <c r="A112" i="1"/>
  <c r="D108" i="1" s="1"/>
  <c r="A111" i="1"/>
  <c r="D109" i="1"/>
  <c r="C109" i="1"/>
  <c r="D106" i="1"/>
  <c r="C106" i="1"/>
  <c r="B106" i="1"/>
  <c r="A106" i="1"/>
  <c r="D105" i="1"/>
  <c r="A105" i="1"/>
  <c r="D104" i="1"/>
  <c r="C104" i="1"/>
  <c r="B104" i="1"/>
  <c r="A104" i="1"/>
  <c r="D100" i="1" s="1"/>
  <c r="D103" i="1"/>
  <c r="A103" i="1"/>
  <c r="D101" i="1"/>
  <c r="D97" i="1"/>
  <c r="C97" i="1"/>
  <c r="B97" i="1"/>
  <c r="A97" i="1"/>
  <c r="D96" i="1"/>
  <c r="C96" i="1"/>
  <c r="C105" i="1" s="1"/>
  <c r="B96" i="1"/>
  <c r="B105" i="1" s="1"/>
  <c r="A96" i="1"/>
  <c r="D95" i="1"/>
  <c r="C95" i="1"/>
  <c r="A95" i="1"/>
  <c r="D94" i="1"/>
  <c r="C94" i="1"/>
  <c r="C103" i="1" s="1"/>
  <c r="B94" i="1"/>
  <c r="B103" i="1" s="1"/>
  <c r="A94" i="1"/>
  <c r="D92" i="1"/>
  <c r="C92" i="1"/>
  <c r="C101" i="1" s="1"/>
  <c r="F87" i="1"/>
  <c r="E87" i="1"/>
  <c r="D87" i="1"/>
  <c r="C87" i="1"/>
  <c r="F84" i="1"/>
  <c r="E84" i="1"/>
  <c r="D84" i="1"/>
  <c r="C84" i="1"/>
  <c r="F74" i="1"/>
  <c r="E74" i="1"/>
  <c r="D74" i="1"/>
  <c r="C74" i="1"/>
  <c r="F71" i="1"/>
  <c r="E71" i="1"/>
  <c r="D71" i="1"/>
  <c r="C71" i="1"/>
  <c r="F58" i="1"/>
  <c r="E58" i="1"/>
  <c r="D58" i="1"/>
  <c r="C58" i="1"/>
  <c r="F47" i="1"/>
  <c r="E47" i="1"/>
  <c r="D47" i="1"/>
  <c r="C47" i="1"/>
  <c r="F43" i="1"/>
  <c r="E43" i="1"/>
  <c r="D43" i="1"/>
  <c r="C43" i="1"/>
  <c r="F31" i="1"/>
  <c r="D113" i="1" s="1"/>
  <c r="E31" i="1"/>
  <c r="C113" i="1" s="1"/>
  <c r="D31" i="1"/>
  <c r="B113" i="1" s="1"/>
  <c r="C31" i="1"/>
  <c r="F27" i="1"/>
  <c r="D111" i="1" s="1"/>
  <c r="E27" i="1"/>
  <c r="C111" i="1" s="1"/>
  <c r="D27" i="1"/>
  <c r="B111" i="1" s="1"/>
  <c r="C27" i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трудовых затрат из списка вы можете изменить или же указать иные виды трудовых затрат
</t>
        </r>
      </text>
    </comment>
    <comment ref="A3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56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6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69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Уважаемые пользователи!
Наименование прямых затрат из списка вы можете изменить или же указать иной вид прямых затрат
</t>
        </r>
      </text>
    </comment>
    <comment ref="A82" authorId="0" shapeId="0">
      <text>
        <r>
          <rPr>
            <sz val="8"/>
            <color indexed="81"/>
            <rFont val="Tahoma"/>
            <family val="2"/>
            <charset val="204"/>
          </rPr>
          <t>Определяется на основе данных о количестве потенциальных адресатов регулирования</t>
        </r>
      </text>
    </comment>
  </commentList>
</comments>
</file>

<file path=xl/sharedStrings.xml><?xml version="1.0" encoding="utf-8"?>
<sst xmlns="http://schemas.openxmlformats.org/spreadsheetml/2006/main" count="160" uniqueCount="32">
  <si>
    <t>Калькулятор издержек</t>
  </si>
  <si>
    <t>Наименование акта, проекта акта</t>
  </si>
  <si>
    <t>Наименование трудовых затрат</t>
  </si>
  <si>
    <t>* средняя заработная плата персонала, ответственного за выполнение требования (включая налоги и прочие обязательные платежи)</t>
  </si>
  <si>
    <t>* показатель масштаба</t>
  </si>
  <si>
    <t>* затраты рабочего времени в часах, необходимых на выполнение требований</t>
  </si>
  <si>
    <t>* показатель периодичности (число повторений в год)</t>
  </si>
  <si>
    <t>Необходимость выполнения требований во второй и последующий года</t>
  </si>
  <si>
    <t>год реализации требования</t>
  </si>
  <si>
    <t>Для увеличения срока расчетного периода - слева размещен знак "+"</t>
  </si>
  <si>
    <t xml:space="preserve">поле для заполнения </t>
  </si>
  <si>
    <t>выберите из списка</t>
  </si>
  <si>
    <t>В случае необходимости расчета иного вида трудовых затрат - слева размещен знак "+"</t>
  </si>
  <si>
    <t>поле для заполнения</t>
  </si>
  <si>
    <t>Необходимость выполнения требований во второй и последующий год</t>
  </si>
  <si>
    <t>отправка сведений в орган государственной власти, уполномоченую организацию, втом числе электронными средствами связи (телефонограмма, факс, электронная почта)</t>
  </si>
  <si>
    <t>Наименование прямых затрат</t>
  </si>
  <si>
    <t>* стоимость приобретения (с учетом расходов на доставку), объем расходов на оплату труда дополнительного персонала</t>
  </si>
  <si>
    <t>* стоимость установки приобретения</t>
  </si>
  <si>
    <t>* стоимость обслуживания приобретений, оплата труда персонала, принятого в целях реализации требований</t>
  </si>
  <si>
    <t>В случае необходимости расчета иного вида прямых затрат - слева размещен знак "+"</t>
  </si>
  <si>
    <t>Сумма затрат, итого</t>
  </si>
  <si>
    <t>Сумма затрат в 1 год реализации требования</t>
  </si>
  <si>
    <t>Сумма затрат при реализации требований во второй и последующие года</t>
  </si>
  <si>
    <t>Информация о стандартных издержках по видам - слева размещен знак "+"</t>
  </si>
  <si>
    <t>Сумма трудовых затрат, итого</t>
  </si>
  <si>
    <t>Сумма прямых затрат, итого</t>
  </si>
  <si>
    <t>Проект постановления Правительства Камчатского края «Об утверждении Порядка предоставления из краевого бюджета субсидий на возмещение расходов юридических лиц и индивидуальных предпринимателей, связанных с осуществлением перевозки пассажиров автомобильным транспортом общего пользования на маршрутах пригородного сообщения на территории Камчатского края по регулируемым тарифам»</t>
  </si>
  <si>
    <t xml:space="preserve">подготовка документов в уполномоченные органы на предоставление из краевого бюджета субсидий на возмещение недополученных доходов </t>
  </si>
  <si>
    <t>бумага, картридж, конверт</t>
  </si>
  <si>
    <t>услуги связи и транспортные услуги</t>
  </si>
  <si>
    <t>Приложение к Заключению об оценке регулирующего воздействия 38/42 от 19.06.2019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</si>
</sst>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0" tint="-0.499984740745262"/>
      <name val="Arial"/>
      <family val="2"/>
      <charset val="204"/>
    </font>
    <font>
      <i/>
      <sz val="10"/>
      <color theme="0" tint="-0.499984740745262"/>
      <name val="Times New Roman"/>
      <family val="1"/>
      <charset val="204"/>
    </font>
    <font>
      <i/>
      <sz val="10"/>
      <color theme="0" tint="-0.499984740745262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3" borderId="2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43" fontId="2" fillId="0" borderId="0" xfId="1" applyFont="1" applyFill="1"/>
    <xf numFmtId="0" fontId="2" fillId="0" borderId="0" xfId="0" applyFont="1" applyFill="1" applyBorder="1" applyAlignment="1">
      <alignment wrapText="1"/>
    </xf>
    <xf numFmtId="0" fontId="5" fillId="4" borderId="2" xfId="0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10" fillId="0" borderId="0" xfId="0" applyFont="1" applyFill="1" applyBorder="1" applyAlignment="1">
      <alignment vertical="center"/>
    </xf>
    <xf numFmtId="164" fontId="11" fillId="4" borderId="2" xfId="1" applyNumberFormat="1" applyFont="1" applyFill="1" applyBorder="1" applyAlignment="1" applyProtection="1">
      <alignment horizontal="center" vertical="center"/>
      <protection locked="0"/>
    </xf>
    <xf numFmtId="43" fontId="12" fillId="0" borderId="0" xfId="1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vertical="center"/>
    </xf>
    <xf numFmtId="0" fontId="11" fillId="4" borderId="2" xfId="0" applyFont="1" applyFill="1" applyBorder="1" applyAlignment="1" applyProtection="1">
      <alignment vertical="center"/>
      <protection locked="0"/>
    </xf>
    <xf numFmtId="43" fontId="6" fillId="2" borderId="2" xfId="0" applyNumberFormat="1" applyFont="1" applyFill="1" applyBorder="1" applyAlignment="1"/>
    <xf numFmtId="0" fontId="4" fillId="2" borderId="4" xfId="0" applyFont="1" applyFill="1" applyBorder="1" applyAlignment="1"/>
    <xf numFmtId="43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/>
    <xf numFmtId="43" fontId="4" fillId="5" borderId="2" xfId="0" applyNumberFormat="1" applyFont="1" applyFill="1" applyBorder="1"/>
    <xf numFmtId="0" fontId="4" fillId="2" borderId="2" xfId="0" applyFont="1" applyFill="1" applyBorder="1"/>
    <xf numFmtId="43" fontId="6" fillId="5" borderId="2" xfId="0" applyNumberFormat="1" applyFont="1" applyFill="1" applyBorder="1" applyAlignment="1"/>
    <xf numFmtId="0" fontId="4" fillId="3" borderId="4" xfId="0" applyFont="1" applyFill="1" applyBorder="1" applyAlignment="1"/>
    <xf numFmtId="43" fontId="4" fillId="5" borderId="2" xfId="0" applyNumberFormat="1" applyFont="1" applyFill="1" applyBorder="1" applyAlignment="1">
      <alignment wrapText="1"/>
    </xf>
    <xf numFmtId="0" fontId="4" fillId="3" borderId="2" xfId="0" applyFont="1" applyFill="1" applyBorder="1" applyAlignment="1"/>
    <xf numFmtId="0" fontId="4" fillId="3" borderId="2" xfId="0" applyFont="1" applyFill="1" applyBorder="1"/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/>
    </xf>
    <xf numFmtId="2" fontId="5" fillId="4" borderId="2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/>
    </xf>
    <xf numFmtId="0" fontId="7" fillId="4" borderId="5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center" wrapText="1"/>
      <protection locked="0"/>
    </xf>
    <xf numFmtId="0" fontId="7" fillId="4" borderId="4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7" fillId="4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4" borderId="2" xfId="0" applyFont="1" applyFill="1" applyBorder="1" applyAlignment="1" applyProtection="1">
      <alignment horizontal="center" wrapText="1"/>
      <protection locked="0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/>
    </xf>
    <xf numFmtId="2" fontId="5" fillId="4" borderId="5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5;&#1091;&#1083;&#1103;&#1090;&#1086;&#1088;&#1085;&#1086;&#1081;%20&#1087;&#1086;&#1083;&#1080;&#1090;&#1080;&#1082;&#1080;%20&#1080;%20&#1088;&#1072;&#1079;&#1074;&#1080;&#1090;&#1080;&#1103;%20&#1087;&#1088;&#1077;&#1076;&#1087;&#1088;&#1080;&#1085;&#1080;&#1084;&#1072;&#1090;&#1077;&#1083;&#1100;&#1089;&#1090;&#1074;&#1072;/1.%20&#1051;&#1072;&#1087;&#1080;&#1094;&#1082;&#1072;&#1103;_&#1055;&#1077;&#1088;&#1077;&#1076;&#1072;&#1095;&#1072;%20&#1076;&#1077;&#1083;/11.%20&#1054;&#1056;&#1042;/&#1047;&#1072;&#1082;&#1083;&#1102;&#1095;&#1077;&#1085;&#1080;&#1103;/2019/38%2041%20&#1040;&#1075;&#1077;&#1085;&#1090;&#1089;&#1090;&#1074;&#1086;%20&#1083;&#1089;%20&#1087;&#1088;&#1077;&#1076;&#1086;&#1089;&#1090;&#1072;&#1074;&#1083;%20&#1079;&#1077;&#1084;%20&#1091;&#1095;%20&#1073;&#1077;&#1079;%20&#1090;&#1086;&#1088;&#1075;&#1086;&#1074;/&#1048;&#1079;&#1076;&#1077;&#1088;&#1078;&#1082;&#1080;-&#1082;&#1072;&#1083;&#1100;&#1082;&#1091;&#1083;&#1103;&#1090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держки"/>
      <sheetName val="выгоды"/>
      <sheetName val="Лист1"/>
      <sheetName val="справка"/>
      <sheetName val="Данные"/>
    </sheetNames>
    <sheetDataSet>
      <sheetData sheetId="0"/>
      <sheetData sheetId="1"/>
      <sheetData sheetId="2">
        <row r="11">
          <cell r="B11">
            <v>297.61904761904765</v>
          </cell>
          <cell r="C11">
            <v>297.61904761904765</v>
          </cell>
          <cell r="D11">
            <v>297.61904761904765</v>
          </cell>
          <cell r="E11">
            <v>297.61904761904765</v>
          </cell>
          <cell r="F11">
            <v>297.61904761904765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71">
          <cell r="B71">
            <v>50</v>
          </cell>
          <cell r="C71">
            <v>50</v>
          </cell>
          <cell r="D71">
            <v>50</v>
          </cell>
          <cell r="E71">
            <v>50</v>
          </cell>
          <cell r="F71">
            <v>50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5"/>
  <sheetViews>
    <sheetView tabSelected="1" workbookViewId="0">
      <selection activeCell="H5" sqref="H5"/>
    </sheetView>
  </sheetViews>
  <sheetFormatPr defaultRowHeight="14.25" outlineLevelRow="2" x14ac:dyDescent="0.2"/>
  <cols>
    <col min="1" max="1" width="22" style="1" customWidth="1"/>
    <col min="2" max="2" width="26.5703125" style="1" customWidth="1"/>
    <col min="3" max="5" width="19.42578125" style="1" customWidth="1"/>
    <col min="6" max="6" width="21.140625" style="1" customWidth="1"/>
    <col min="7" max="8" width="9.140625" style="1"/>
    <col min="9" max="9" width="9.140625" style="2" customWidth="1"/>
    <col min="10" max="10" width="14.85546875" style="2" customWidth="1"/>
    <col min="11" max="14" width="14.7109375" style="2" customWidth="1"/>
    <col min="15" max="15" width="9.140625" style="2" customWidth="1"/>
    <col min="16" max="16" width="9.140625" style="2"/>
    <col min="17" max="16384" width="9.140625" style="1"/>
  </cols>
  <sheetData>
    <row r="1" spans="1:16" ht="48.75" customHeight="1" x14ac:dyDescent="0.2">
      <c r="E1" s="42" t="s">
        <v>31</v>
      </c>
      <c r="F1" s="42"/>
    </row>
    <row r="2" spans="1:16" ht="18" customHeight="1" x14ac:dyDescent="0.3">
      <c r="A2" s="43" t="s">
        <v>0</v>
      </c>
      <c r="B2" s="43"/>
      <c r="C2" s="43"/>
      <c r="D2" s="43"/>
      <c r="E2" s="43"/>
      <c r="F2" s="43"/>
    </row>
    <row r="3" spans="1:16" ht="78.75" customHeight="1" x14ac:dyDescent="0.25">
      <c r="A3" s="3" t="s">
        <v>1</v>
      </c>
      <c r="B3" s="44" t="s">
        <v>27</v>
      </c>
      <c r="C3" s="44"/>
      <c r="D3" s="44"/>
      <c r="E3" s="44"/>
      <c r="F3" s="44"/>
    </row>
    <row r="4" spans="1:16" ht="15" x14ac:dyDescent="0.25">
      <c r="A4" s="4"/>
      <c r="B4" s="4"/>
      <c r="C4" s="4"/>
      <c r="D4" s="4"/>
      <c r="E4" s="4"/>
      <c r="F4" s="4"/>
    </row>
    <row r="5" spans="1:16" ht="75" customHeight="1" x14ac:dyDescent="0.25">
      <c r="A5" s="45" t="s">
        <v>2</v>
      </c>
      <c r="B5" s="45"/>
      <c r="C5" s="46" t="s">
        <v>28</v>
      </c>
      <c r="D5" s="47"/>
      <c r="E5" s="4"/>
      <c r="F5" s="4"/>
    </row>
    <row r="6" spans="1:16" ht="37.5" customHeight="1" x14ac:dyDescent="0.25">
      <c r="A6" s="48" t="s">
        <v>3</v>
      </c>
      <c r="B6" s="48"/>
      <c r="C6" s="38">
        <v>500000</v>
      </c>
      <c r="D6" s="38"/>
      <c r="E6" s="4"/>
      <c r="F6" s="4"/>
    </row>
    <row r="7" spans="1:16" ht="15" x14ac:dyDescent="0.25">
      <c r="A7" s="37" t="s">
        <v>4</v>
      </c>
      <c r="B7" s="37"/>
      <c r="C7" s="38">
        <v>1</v>
      </c>
      <c r="D7" s="38"/>
      <c r="E7" s="4"/>
      <c r="F7" s="4"/>
    </row>
    <row r="8" spans="1:16" ht="27" customHeight="1" x14ac:dyDescent="0.25">
      <c r="A8" s="39" t="s">
        <v>5</v>
      </c>
      <c r="B8" s="39"/>
      <c r="C8" s="38">
        <v>0.1</v>
      </c>
      <c r="D8" s="38"/>
      <c r="E8" s="4"/>
      <c r="F8" s="4"/>
    </row>
    <row r="9" spans="1:16" s="6" customFormat="1" ht="13.5" customHeight="1" x14ac:dyDescent="0.25">
      <c r="A9" s="40" t="s">
        <v>6</v>
      </c>
      <c r="B9" s="40"/>
      <c r="C9" s="41">
        <v>1</v>
      </c>
      <c r="D9" s="41"/>
      <c r="E9" s="5"/>
      <c r="F9" s="5"/>
      <c r="I9" s="7"/>
      <c r="J9" s="7"/>
      <c r="K9" s="7"/>
      <c r="L9" s="7"/>
      <c r="M9" s="7"/>
      <c r="N9" s="7"/>
      <c r="O9" s="7"/>
      <c r="P9" s="7"/>
    </row>
    <row r="10" spans="1:16" s="6" customFormat="1" x14ac:dyDescent="0.2">
      <c r="A10" s="51" t="s">
        <v>7</v>
      </c>
      <c r="B10" s="51"/>
      <c r="C10" s="51"/>
      <c r="D10" s="51"/>
      <c r="E10" s="51"/>
      <c r="F10" s="51"/>
      <c r="H10" s="8"/>
      <c r="I10" s="9"/>
      <c r="J10" s="10"/>
      <c r="K10" s="11"/>
      <c r="L10" s="11"/>
      <c r="M10" s="11"/>
      <c r="N10" s="11"/>
      <c r="O10" s="11"/>
      <c r="P10" s="7"/>
    </row>
    <row r="11" spans="1:16" ht="15" x14ac:dyDescent="0.2">
      <c r="A11" s="39" t="s">
        <v>8</v>
      </c>
      <c r="B11" s="39"/>
      <c r="C11" s="34">
        <v>2020</v>
      </c>
      <c r="D11" s="34">
        <v>2021</v>
      </c>
      <c r="E11" s="34">
        <v>2022</v>
      </c>
      <c r="F11" s="34">
        <v>2023</v>
      </c>
      <c r="H11" s="13"/>
      <c r="I11" s="9"/>
      <c r="J11" s="14"/>
      <c r="K11" s="14"/>
      <c r="L11" s="14"/>
      <c r="M11" s="14"/>
      <c r="N11" s="14"/>
      <c r="O11" s="9"/>
    </row>
    <row r="12" spans="1:16" ht="26.25" customHeight="1" x14ac:dyDescent="0.2">
      <c r="A12" s="39" t="s">
        <v>5</v>
      </c>
      <c r="B12" s="39"/>
      <c r="C12" s="15">
        <v>0.1</v>
      </c>
      <c r="D12" s="15">
        <v>0.1</v>
      </c>
      <c r="E12" s="15">
        <v>0.1</v>
      </c>
      <c r="F12" s="15">
        <v>0.1</v>
      </c>
      <c r="H12" s="13"/>
      <c r="I12" s="9"/>
      <c r="J12" s="16"/>
      <c r="K12" s="16"/>
      <c r="L12" s="16"/>
      <c r="M12" s="16"/>
      <c r="N12" s="16"/>
      <c r="O12" s="9"/>
    </row>
    <row r="13" spans="1:16" ht="17.25" customHeight="1" x14ac:dyDescent="0.2">
      <c r="A13" s="39" t="s">
        <v>6</v>
      </c>
      <c r="B13" s="39"/>
      <c r="C13" s="17">
        <v>1</v>
      </c>
      <c r="D13" s="17">
        <v>1</v>
      </c>
      <c r="E13" s="17">
        <v>1</v>
      </c>
      <c r="F13" s="17">
        <v>1</v>
      </c>
      <c r="H13" s="13"/>
      <c r="I13" s="9"/>
      <c r="J13" s="18"/>
      <c r="K13" s="18"/>
      <c r="L13" s="18"/>
      <c r="M13" s="18"/>
      <c r="N13" s="18"/>
      <c r="O13" s="9"/>
    </row>
    <row r="14" spans="1:16" ht="15" x14ac:dyDescent="0.25">
      <c r="A14" s="52" t="s">
        <v>9</v>
      </c>
      <c r="B14" s="52"/>
      <c r="C14" s="52"/>
      <c r="D14" s="52"/>
      <c r="E14" s="52"/>
      <c r="F14" s="4"/>
      <c r="H14" s="13"/>
      <c r="I14" s="19"/>
      <c r="J14" s="19"/>
      <c r="K14" s="19"/>
      <c r="L14" s="19"/>
      <c r="M14" s="19"/>
      <c r="N14" s="9"/>
      <c r="O14" s="9"/>
    </row>
    <row r="15" spans="1:16" ht="15" hidden="1" outlineLevel="1" x14ac:dyDescent="0.2">
      <c r="A15" s="39" t="s">
        <v>8</v>
      </c>
      <c r="B15" s="39"/>
      <c r="C15" s="12">
        <v>2021</v>
      </c>
      <c r="D15" s="12">
        <v>2022</v>
      </c>
      <c r="E15" s="12">
        <v>2023</v>
      </c>
      <c r="F15" s="12">
        <v>2024</v>
      </c>
      <c r="H15" s="13"/>
      <c r="I15" s="9"/>
      <c r="J15" s="9"/>
      <c r="K15" s="14"/>
      <c r="L15" s="14"/>
      <c r="M15" s="14"/>
      <c r="N15" s="14"/>
      <c r="O15" s="9"/>
    </row>
    <row r="16" spans="1:16" ht="26.25" hidden="1" customHeight="1" outlineLevel="1" x14ac:dyDescent="0.2">
      <c r="A16" s="39" t="s">
        <v>5</v>
      </c>
      <c r="B16" s="39"/>
      <c r="C16" s="15" t="s">
        <v>10</v>
      </c>
      <c r="D16" s="15" t="s">
        <v>10</v>
      </c>
      <c r="E16" s="15" t="s">
        <v>10</v>
      </c>
      <c r="F16" s="15" t="s">
        <v>10</v>
      </c>
      <c r="G16" s="20"/>
      <c r="H16" s="13"/>
      <c r="I16" s="9"/>
      <c r="J16" s="9"/>
      <c r="K16" s="16"/>
      <c r="L16" s="16"/>
      <c r="M16" s="16"/>
      <c r="N16" s="16"/>
      <c r="O16" s="9"/>
    </row>
    <row r="17" spans="1:23" ht="14.25" hidden="1" customHeight="1" outlineLevel="1" x14ac:dyDescent="0.2">
      <c r="A17" s="39" t="s">
        <v>6</v>
      </c>
      <c r="B17" s="39"/>
      <c r="C17" s="17" t="s">
        <v>11</v>
      </c>
      <c r="D17" s="17" t="s">
        <v>11</v>
      </c>
      <c r="E17" s="17" t="s">
        <v>11</v>
      </c>
      <c r="F17" s="17" t="s">
        <v>11</v>
      </c>
      <c r="H17" s="13"/>
      <c r="I17" s="9"/>
      <c r="J17" s="9"/>
      <c r="K17" s="18"/>
      <c r="L17" s="18"/>
      <c r="M17" s="18"/>
      <c r="N17" s="18"/>
      <c r="O17" s="9"/>
    </row>
    <row r="18" spans="1:23" ht="15" collapsed="1" x14ac:dyDescent="0.25">
      <c r="A18" s="4"/>
      <c r="B18" s="4"/>
      <c r="C18" s="4"/>
      <c r="D18" s="4"/>
      <c r="E18" s="4"/>
      <c r="F18" s="4"/>
      <c r="H18" s="13"/>
      <c r="I18" s="9"/>
      <c r="J18" s="9"/>
      <c r="K18" s="9"/>
      <c r="L18" s="9"/>
      <c r="M18" s="9"/>
      <c r="N18" s="9"/>
      <c r="O18" s="9"/>
      <c r="W18" s="1">
        <v>1</v>
      </c>
    </row>
    <row r="19" spans="1:23" ht="15" x14ac:dyDescent="0.25">
      <c r="A19" s="49" t="s">
        <v>12</v>
      </c>
      <c r="B19" s="49"/>
      <c r="C19" s="49"/>
      <c r="D19" s="49"/>
      <c r="E19" s="49"/>
      <c r="F19" s="4"/>
      <c r="H19" s="13"/>
      <c r="I19" s="9"/>
      <c r="J19" s="9"/>
      <c r="K19" s="9"/>
      <c r="L19" s="9"/>
      <c r="M19" s="9"/>
      <c r="N19" s="9"/>
      <c r="O19" s="9"/>
    </row>
    <row r="20" spans="1:23" ht="15" hidden="1" outlineLevel="1" x14ac:dyDescent="0.25">
      <c r="A20" s="4"/>
      <c r="B20" s="4"/>
      <c r="C20" s="4"/>
      <c r="D20" s="4"/>
      <c r="E20" s="4"/>
      <c r="F20" s="4"/>
      <c r="H20" s="13"/>
      <c r="I20" s="9"/>
      <c r="J20" s="9"/>
      <c r="K20" s="9"/>
      <c r="L20" s="9"/>
      <c r="M20" s="9"/>
      <c r="N20" s="9"/>
      <c r="O20" s="9"/>
    </row>
    <row r="21" spans="1:23" ht="32.25" hidden="1" customHeight="1" outlineLevel="1" x14ac:dyDescent="0.25">
      <c r="A21" s="45" t="s">
        <v>2</v>
      </c>
      <c r="B21" s="45"/>
      <c r="C21" s="50" t="s">
        <v>11</v>
      </c>
      <c r="D21" s="50"/>
      <c r="E21" s="4"/>
      <c r="F21" s="4"/>
      <c r="H21" s="13"/>
      <c r="I21" s="9"/>
      <c r="J21" s="9"/>
      <c r="K21" s="9"/>
      <c r="L21" s="9"/>
      <c r="M21" s="9"/>
      <c r="N21" s="9"/>
      <c r="O21" s="9"/>
    </row>
    <row r="22" spans="1:23" ht="39.75" hidden="1" customHeight="1" outlineLevel="1" x14ac:dyDescent="0.25">
      <c r="A22" s="48" t="s">
        <v>3</v>
      </c>
      <c r="B22" s="48"/>
      <c r="C22" s="38" t="s">
        <v>13</v>
      </c>
      <c r="D22" s="38"/>
      <c r="E22" s="4"/>
      <c r="F22" s="4"/>
    </row>
    <row r="23" spans="1:23" ht="15" hidden="1" outlineLevel="1" x14ac:dyDescent="0.25">
      <c r="A23" s="37" t="s">
        <v>4</v>
      </c>
      <c r="B23" s="37"/>
      <c r="C23" s="38" t="s">
        <v>13</v>
      </c>
      <c r="D23" s="38"/>
      <c r="E23" s="4"/>
      <c r="F23" s="4"/>
    </row>
    <row r="24" spans="1:23" ht="28.5" hidden="1" customHeight="1" outlineLevel="1" x14ac:dyDescent="0.25">
      <c r="A24" s="39" t="s">
        <v>5</v>
      </c>
      <c r="B24" s="39"/>
      <c r="C24" s="38" t="s">
        <v>13</v>
      </c>
      <c r="D24" s="38"/>
      <c r="E24" s="4"/>
      <c r="F24" s="4"/>
    </row>
    <row r="25" spans="1:23" s="6" customFormat="1" ht="15" hidden="1" outlineLevel="1" x14ac:dyDescent="0.25">
      <c r="A25" s="40" t="s">
        <v>6</v>
      </c>
      <c r="B25" s="40"/>
      <c r="C25" s="41" t="s">
        <v>11</v>
      </c>
      <c r="D25" s="41"/>
      <c r="E25" s="5"/>
      <c r="F25" s="5"/>
      <c r="I25" s="7"/>
      <c r="J25" s="7"/>
      <c r="K25" s="7"/>
      <c r="L25" s="7"/>
      <c r="M25" s="7"/>
      <c r="N25" s="7"/>
      <c r="O25" s="7"/>
      <c r="P25" s="7"/>
    </row>
    <row r="26" spans="1:23" s="6" customFormat="1" hidden="1" outlineLevel="1" x14ac:dyDescent="0.2">
      <c r="A26" s="51" t="s">
        <v>14</v>
      </c>
      <c r="B26" s="51"/>
      <c r="C26" s="51"/>
      <c r="D26" s="51"/>
      <c r="E26" s="51"/>
      <c r="F26" s="51"/>
      <c r="I26" s="7"/>
      <c r="J26" s="10"/>
      <c r="K26" s="11"/>
      <c r="L26" s="11"/>
      <c r="M26" s="11"/>
      <c r="N26" s="11"/>
      <c r="O26" s="7"/>
      <c r="P26" s="7"/>
    </row>
    <row r="27" spans="1:23" ht="15" hidden="1" outlineLevel="1" x14ac:dyDescent="0.2">
      <c r="A27" s="39" t="s">
        <v>8</v>
      </c>
      <c r="B27" s="39"/>
      <c r="C27" s="21">
        <f>C11</f>
        <v>2020</v>
      </c>
      <c r="D27" s="21">
        <f>D11</f>
        <v>2021</v>
      </c>
      <c r="E27" s="21">
        <f>E11</f>
        <v>2022</v>
      </c>
      <c r="F27" s="21">
        <f>F11</f>
        <v>2023</v>
      </c>
      <c r="J27" s="14"/>
      <c r="K27" s="14"/>
      <c r="L27" s="14"/>
      <c r="M27" s="14"/>
      <c r="N27" s="14"/>
    </row>
    <row r="28" spans="1:23" ht="24" hidden="1" customHeight="1" outlineLevel="1" x14ac:dyDescent="0.2">
      <c r="A28" s="39" t="s">
        <v>5</v>
      </c>
      <c r="B28" s="39"/>
      <c r="C28" s="15" t="s">
        <v>10</v>
      </c>
      <c r="D28" s="15" t="s">
        <v>10</v>
      </c>
      <c r="E28" s="15" t="s">
        <v>10</v>
      </c>
      <c r="F28" s="15" t="s">
        <v>10</v>
      </c>
      <c r="J28" s="16"/>
      <c r="K28" s="16"/>
      <c r="L28" s="16"/>
      <c r="M28" s="16"/>
      <c r="N28" s="16"/>
    </row>
    <row r="29" spans="1:23" ht="15.75" hidden="1" customHeight="1" outlineLevel="1" x14ac:dyDescent="0.2">
      <c r="A29" s="39" t="s">
        <v>6</v>
      </c>
      <c r="B29" s="39"/>
      <c r="C29" s="17" t="s">
        <v>11</v>
      </c>
      <c r="D29" s="17" t="s">
        <v>11</v>
      </c>
      <c r="E29" s="17" t="s">
        <v>11</v>
      </c>
      <c r="F29" s="17" t="s">
        <v>11</v>
      </c>
      <c r="J29" s="18"/>
      <c r="K29" s="18"/>
      <c r="L29" s="18"/>
      <c r="M29" s="18"/>
      <c r="N29" s="18"/>
    </row>
    <row r="30" spans="1:23" ht="15" hidden="1" outlineLevel="1" x14ac:dyDescent="0.25">
      <c r="A30" s="52" t="s">
        <v>9</v>
      </c>
      <c r="B30" s="52"/>
      <c r="C30" s="52"/>
      <c r="D30" s="52"/>
      <c r="E30" s="52"/>
      <c r="F30" s="4"/>
      <c r="J30" s="19"/>
      <c r="K30" s="19"/>
      <c r="L30" s="19"/>
      <c r="M30" s="19"/>
      <c r="N30" s="9"/>
    </row>
    <row r="31" spans="1:23" ht="15" hidden="1" outlineLevel="2" x14ac:dyDescent="0.2">
      <c r="A31" s="39" t="s">
        <v>8</v>
      </c>
      <c r="B31" s="39"/>
      <c r="C31" s="21">
        <f>C15</f>
        <v>2021</v>
      </c>
      <c r="D31" s="21">
        <f>D15</f>
        <v>2022</v>
      </c>
      <c r="E31" s="21">
        <f>E15</f>
        <v>2023</v>
      </c>
      <c r="F31" s="21">
        <f>F15</f>
        <v>2024</v>
      </c>
      <c r="J31" s="9"/>
      <c r="K31" s="14"/>
      <c r="L31" s="14"/>
      <c r="M31" s="14"/>
      <c r="N31" s="14"/>
    </row>
    <row r="32" spans="1:23" ht="24.75" hidden="1" customHeight="1" outlineLevel="2" x14ac:dyDescent="0.2">
      <c r="A32" s="39" t="s">
        <v>5</v>
      </c>
      <c r="B32" s="39"/>
      <c r="C32" s="15" t="s">
        <v>10</v>
      </c>
      <c r="D32" s="15" t="s">
        <v>10</v>
      </c>
      <c r="E32" s="15" t="s">
        <v>10</v>
      </c>
      <c r="F32" s="15" t="s">
        <v>10</v>
      </c>
      <c r="J32" s="9"/>
      <c r="K32" s="16"/>
      <c r="L32" s="16"/>
      <c r="M32" s="16"/>
      <c r="N32" s="16"/>
    </row>
    <row r="33" spans="1:16" ht="16.5" hidden="1" customHeight="1" outlineLevel="2" x14ac:dyDescent="0.2">
      <c r="A33" s="39" t="s">
        <v>6</v>
      </c>
      <c r="B33" s="39"/>
      <c r="C33" s="17" t="s">
        <v>11</v>
      </c>
      <c r="D33" s="17" t="s">
        <v>11</v>
      </c>
      <c r="E33" s="17" t="s">
        <v>11</v>
      </c>
      <c r="F33" s="17" t="s">
        <v>11</v>
      </c>
    </row>
    <row r="34" spans="1:16" ht="15" hidden="1" outlineLevel="1" collapsed="1" x14ac:dyDescent="0.25">
      <c r="A34" s="4"/>
      <c r="B34" s="4"/>
      <c r="C34" s="4"/>
      <c r="D34" s="4"/>
      <c r="E34" s="4"/>
      <c r="F34" s="4"/>
    </row>
    <row r="35" spans="1:16" ht="15" collapsed="1" x14ac:dyDescent="0.25">
      <c r="A35" s="49" t="s">
        <v>12</v>
      </c>
      <c r="B35" s="49"/>
      <c r="C35" s="49"/>
      <c r="D35" s="49"/>
      <c r="E35" s="49"/>
      <c r="F35" s="4"/>
    </row>
    <row r="36" spans="1:16" ht="15" hidden="1" outlineLevel="1" x14ac:dyDescent="0.25">
      <c r="A36" s="4"/>
      <c r="B36" s="4"/>
      <c r="C36" s="4"/>
      <c r="D36" s="4"/>
      <c r="E36" s="4"/>
      <c r="F36" s="4"/>
    </row>
    <row r="37" spans="1:16" ht="15" hidden="1" outlineLevel="1" x14ac:dyDescent="0.25">
      <c r="A37" s="45" t="s">
        <v>2</v>
      </c>
      <c r="B37" s="45"/>
      <c r="C37" s="50" t="s">
        <v>15</v>
      </c>
      <c r="D37" s="50"/>
      <c r="E37" s="4"/>
      <c r="F37" s="4"/>
    </row>
    <row r="38" spans="1:16" ht="26.25" hidden="1" customHeight="1" outlineLevel="1" x14ac:dyDescent="0.25">
      <c r="A38" s="48" t="s">
        <v>3</v>
      </c>
      <c r="B38" s="48"/>
      <c r="C38" s="38" t="s">
        <v>13</v>
      </c>
      <c r="D38" s="38"/>
      <c r="E38" s="4"/>
      <c r="F38" s="4"/>
    </row>
    <row r="39" spans="1:16" ht="15" hidden="1" outlineLevel="1" x14ac:dyDescent="0.25">
      <c r="A39" s="37" t="s">
        <v>4</v>
      </c>
      <c r="B39" s="37"/>
      <c r="C39" s="38" t="s">
        <v>13</v>
      </c>
      <c r="D39" s="38"/>
      <c r="E39" s="4"/>
      <c r="F39" s="4"/>
    </row>
    <row r="40" spans="1:16" ht="29.25" hidden="1" customHeight="1" outlineLevel="1" x14ac:dyDescent="0.25">
      <c r="A40" s="39" t="s">
        <v>5</v>
      </c>
      <c r="B40" s="39"/>
      <c r="C40" s="38" t="s">
        <v>13</v>
      </c>
      <c r="D40" s="38"/>
      <c r="E40" s="4"/>
      <c r="F40" s="4"/>
    </row>
    <row r="41" spans="1:16" s="6" customFormat="1" ht="15" hidden="1" outlineLevel="1" x14ac:dyDescent="0.25">
      <c r="A41" s="40" t="s">
        <v>6</v>
      </c>
      <c r="B41" s="40"/>
      <c r="C41" s="41" t="s">
        <v>11</v>
      </c>
      <c r="D41" s="41"/>
      <c r="E41" s="5"/>
      <c r="F41" s="5"/>
      <c r="I41" s="7"/>
      <c r="J41" s="7"/>
      <c r="K41" s="7"/>
      <c r="L41" s="7"/>
      <c r="M41" s="7"/>
      <c r="N41" s="7"/>
      <c r="O41" s="7"/>
      <c r="P41" s="7"/>
    </row>
    <row r="42" spans="1:16" s="6" customFormat="1" hidden="1" outlineLevel="1" x14ac:dyDescent="0.2">
      <c r="A42" s="51" t="s">
        <v>14</v>
      </c>
      <c r="B42" s="51"/>
      <c r="C42" s="51"/>
      <c r="D42" s="51"/>
      <c r="E42" s="51"/>
      <c r="F42" s="51"/>
      <c r="I42" s="7"/>
      <c r="J42" s="10"/>
      <c r="K42" s="11"/>
      <c r="L42" s="11"/>
      <c r="M42" s="11"/>
      <c r="N42" s="11"/>
      <c r="O42" s="7"/>
      <c r="P42" s="7"/>
    </row>
    <row r="43" spans="1:16" ht="15" hidden="1" outlineLevel="1" x14ac:dyDescent="0.2">
      <c r="A43" s="39" t="s">
        <v>8</v>
      </c>
      <c r="B43" s="39"/>
      <c r="C43" s="21">
        <f>C11</f>
        <v>2020</v>
      </c>
      <c r="D43" s="21">
        <f>D11</f>
        <v>2021</v>
      </c>
      <c r="E43" s="21">
        <f>E11</f>
        <v>2022</v>
      </c>
      <c r="F43" s="21">
        <f>F11</f>
        <v>2023</v>
      </c>
      <c r="J43" s="14"/>
      <c r="K43" s="14"/>
      <c r="L43" s="14"/>
      <c r="M43" s="14"/>
      <c r="N43" s="14"/>
    </row>
    <row r="44" spans="1:16" ht="29.25" hidden="1" customHeight="1" outlineLevel="1" x14ac:dyDescent="0.2">
      <c r="A44" s="39" t="s">
        <v>5</v>
      </c>
      <c r="B44" s="39"/>
      <c r="C44" s="15" t="s">
        <v>10</v>
      </c>
      <c r="D44" s="15" t="s">
        <v>10</v>
      </c>
      <c r="E44" s="15" t="s">
        <v>10</v>
      </c>
      <c r="F44" s="15" t="s">
        <v>10</v>
      </c>
      <c r="J44" s="16"/>
      <c r="K44" s="16"/>
      <c r="L44" s="16"/>
      <c r="M44" s="16"/>
      <c r="N44" s="16"/>
    </row>
    <row r="45" spans="1:16" ht="15.75" hidden="1" customHeight="1" outlineLevel="1" x14ac:dyDescent="0.2">
      <c r="A45" s="39" t="s">
        <v>6</v>
      </c>
      <c r="B45" s="39"/>
      <c r="C45" s="17" t="s">
        <v>11</v>
      </c>
      <c r="D45" s="17" t="s">
        <v>11</v>
      </c>
      <c r="E45" s="17" t="s">
        <v>11</v>
      </c>
      <c r="F45" s="17" t="s">
        <v>11</v>
      </c>
      <c r="J45" s="18"/>
      <c r="K45" s="18"/>
      <c r="L45" s="18"/>
      <c r="M45" s="18"/>
      <c r="N45" s="18"/>
    </row>
    <row r="46" spans="1:16" ht="15" hidden="1" outlineLevel="1" x14ac:dyDescent="0.25">
      <c r="A46" s="52" t="s">
        <v>9</v>
      </c>
      <c r="B46" s="52"/>
      <c r="C46" s="52"/>
      <c r="D46" s="52"/>
      <c r="E46" s="52"/>
      <c r="F46" s="4"/>
      <c r="J46" s="19"/>
      <c r="K46" s="19"/>
      <c r="L46" s="19"/>
      <c r="M46" s="19"/>
      <c r="N46" s="9"/>
    </row>
    <row r="47" spans="1:16" ht="15" hidden="1" outlineLevel="2" x14ac:dyDescent="0.2">
      <c r="A47" s="39" t="s">
        <v>8</v>
      </c>
      <c r="B47" s="39"/>
      <c r="C47" s="21">
        <f>C15</f>
        <v>2021</v>
      </c>
      <c r="D47" s="21">
        <f>D15</f>
        <v>2022</v>
      </c>
      <c r="E47" s="21">
        <f>E15</f>
        <v>2023</v>
      </c>
      <c r="F47" s="21">
        <f>F15</f>
        <v>2024</v>
      </c>
      <c r="J47" s="9"/>
      <c r="K47" s="14"/>
      <c r="L47" s="14"/>
      <c r="M47" s="14"/>
      <c r="N47" s="14"/>
    </row>
    <row r="48" spans="1:16" ht="29.25" hidden="1" customHeight="1" outlineLevel="2" x14ac:dyDescent="0.2">
      <c r="A48" s="39" t="s">
        <v>5</v>
      </c>
      <c r="B48" s="39"/>
      <c r="C48" s="22" t="s">
        <v>10</v>
      </c>
      <c r="D48" s="22" t="s">
        <v>10</v>
      </c>
      <c r="E48" s="22" t="s">
        <v>10</v>
      </c>
      <c r="F48" s="22" t="s">
        <v>10</v>
      </c>
      <c r="J48" s="9"/>
      <c r="K48" s="16"/>
      <c r="L48" s="16"/>
      <c r="M48" s="16"/>
      <c r="N48" s="16"/>
    </row>
    <row r="49" spans="1:16" ht="14.25" hidden="1" customHeight="1" outlineLevel="2" x14ac:dyDescent="0.2">
      <c r="A49" s="39" t="s">
        <v>6</v>
      </c>
      <c r="B49" s="39"/>
      <c r="C49" s="17" t="s">
        <v>11</v>
      </c>
      <c r="D49" s="17" t="s">
        <v>11</v>
      </c>
      <c r="E49" s="17" t="s">
        <v>11</v>
      </c>
      <c r="F49" s="17" t="s">
        <v>11</v>
      </c>
    </row>
    <row r="50" spans="1:16" ht="15" hidden="1" outlineLevel="1" collapsed="1" x14ac:dyDescent="0.25">
      <c r="A50" s="4"/>
      <c r="B50" s="4"/>
      <c r="C50" s="4"/>
      <c r="D50" s="4"/>
      <c r="E50" s="4"/>
      <c r="F50" s="4"/>
    </row>
    <row r="51" spans="1:16" ht="15" collapsed="1" x14ac:dyDescent="0.25">
      <c r="A51" s="4"/>
      <c r="B51" s="4"/>
      <c r="C51" s="4"/>
      <c r="D51" s="4"/>
      <c r="E51" s="4"/>
      <c r="F51" s="4"/>
    </row>
    <row r="52" spans="1:16" ht="15" x14ac:dyDescent="0.25">
      <c r="A52" s="4"/>
      <c r="B52" s="4"/>
      <c r="C52" s="4"/>
      <c r="D52" s="4"/>
      <c r="E52" s="4"/>
      <c r="F52" s="4"/>
    </row>
    <row r="53" spans="1:16" ht="69.75" customHeight="1" x14ac:dyDescent="0.25">
      <c r="A53" s="45" t="s">
        <v>16</v>
      </c>
      <c r="B53" s="45"/>
      <c r="C53" s="53" t="s">
        <v>30</v>
      </c>
      <c r="D53" s="53"/>
      <c r="E53" s="4"/>
      <c r="F53" s="4"/>
    </row>
    <row r="54" spans="1:16" ht="38.25" customHeight="1" x14ac:dyDescent="0.25">
      <c r="A54" s="54" t="s">
        <v>17</v>
      </c>
      <c r="B54" s="55"/>
      <c r="C54" s="38">
        <v>3000</v>
      </c>
      <c r="D54" s="38"/>
      <c r="E54" s="4"/>
      <c r="F54" s="4"/>
    </row>
    <row r="55" spans="1:16" ht="15" x14ac:dyDescent="0.25">
      <c r="A55" s="37" t="s">
        <v>18</v>
      </c>
      <c r="B55" s="37"/>
      <c r="C55" s="38">
        <v>2000</v>
      </c>
      <c r="D55" s="38"/>
      <c r="E55" s="4"/>
      <c r="F55" s="4"/>
    </row>
    <row r="56" spans="1:16" s="6" customFormat="1" ht="15" x14ac:dyDescent="0.25">
      <c r="A56" s="37" t="s">
        <v>4</v>
      </c>
      <c r="B56" s="37"/>
      <c r="C56" s="57">
        <v>1</v>
      </c>
      <c r="D56" s="57"/>
      <c r="E56" s="5"/>
      <c r="F56" s="5"/>
      <c r="I56" s="7"/>
      <c r="J56" s="7"/>
      <c r="K56" s="7"/>
      <c r="L56" s="7"/>
      <c r="M56" s="7"/>
      <c r="N56" s="7"/>
      <c r="O56" s="7"/>
      <c r="P56" s="7"/>
    </row>
    <row r="57" spans="1:16" s="6" customFormat="1" x14ac:dyDescent="0.2">
      <c r="A57" s="58" t="s">
        <v>7</v>
      </c>
      <c r="B57" s="58"/>
      <c r="C57" s="58"/>
      <c r="D57" s="58"/>
      <c r="E57" s="58"/>
      <c r="F57" s="58"/>
      <c r="I57" s="7"/>
      <c r="J57" s="10"/>
      <c r="K57" s="11"/>
      <c r="L57" s="11"/>
      <c r="M57" s="11"/>
      <c r="N57" s="11"/>
      <c r="O57" s="7"/>
      <c r="P57" s="7"/>
    </row>
    <row r="58" spans="1:16" ht="15" x14ac:dyDescent="0.2">
      <c r="A58" s="39" t="s">
        <v>8</v>
      </c>
      <c r="B58" s="39"/>
      <c r="C58" s="35">
        <f>C11</f>
        <v>2020</v>
      </c>
      <c r="D58" s="35">
        <f>D11</f>
        <v>2021</v>
      </c>
      <c r="E58" s="35">
        <f>E11</f>
        <v>2022</v>
      </c>
      <c r="F58" s="35">
        <f>F11</f>
        <v>2023</v>
      </c>
      <c r="J58" s="14"/>
      <c r="K58" s="14"/>
      <c r="L58" s="14"/>
      <c r="M58" s="14"/>
      <c r="N58" s="14"/>
    </row>
    <row r="59" spans="1:16" ht="27.75" customHeight="1" x14ac:dyDescent="0.2">
      <c r="A59" s="39" t="s">
        <v>19</v>
      </c>
      <c r="B59" s="39"/>
      <c r="C59" s="17"/>
      <c r="D59" s="17"/>
      <c r="E59" s="17"/>
      <c r="F59" s="17"/>
      <c r="I59" s="7"/>
      <c r="J59" s="16"/>
      <c r="K59" s="16"/>
      <c r="L59" s="16"/>
      <c r="M59" s="16"/>
      <c r="N59" s="16"/>
    </row>
    <row r="60" spans="1:16" ht="15" x14ac:dyDescent="0.25">
      <c r="A60" s="52" t="s">
        <v>9</v>
      </c>
      <c r="B60" s="52"/>
      <c r="C60" s="52"/>
      <c r="D60" s="52"/>
      <c r="E60" s="52"/>
      <c r="F60" s="4"/>
      <c r="J60" s="18"/>
      <c r="K60" s="18"/>
      <c r="L60" s="18"/>
      <c r="M60" s="18"/>
      <c r="N60" s="18"/>
    </row>
    <row r="61" spans="1:16" ht="15" outlineLevel="1" x14ac:dyDescent="0.2">
      <c r="A61" s="39" t="s">
        <v>8</v>
      </c>
      <c r="B61" s="39"/>
      <c r="C61" s="21"/>
      <c r="D61" s="21"/>
      <c r="E61" s="21"/>
      <c r="F61" s="21"/>
      <c r="J61" s="19"/>
      <c r="K61" s="14"/>
      <c r="L61" s="14"/>
      <c r="M61" s="14"/>
      <c r="N61" s="14"/>
    </row>
    <row r="62" spans="1:16" ht="26.25" customHeight="1" outlineLevel="1" x14ac:dyDescent="0.2">
      <c r="A62" s="39" t="s">
        <v>19</v>
      </c>
      <c r="B62" s="39"/>
      <c r="C62" s="22" t="s">
        <v>10</v>
      </c>
      <c r="D62" s="22" t="s">
        <v>10</v>
      </c>
      <c r="E62" s="22" t="s">
        <v>10</v>
      </c>
      <c r="F62" s="22" t="s">
        <v>10</v>
      </c>
      <c r="J62" s="9"/>
      <c r="K62" s="16"/>
      <c r="L62" s="16"/>
      <c r="M62" s="16"/>
      <c r="N62" s="16"/>
    </row>
    <row r="63" spans="1:16" ht="15" x14ac:dyDescent="0.25">
      <c r="A63" s="4"/>
      <c r="B63" s="4"/>
      <c r="C63" s="4"/>
      <c r="D63" s="4"/>
      <c r="E63" s="4"/>
      <c r="F63" s="4"/>
      <c r="J63" s="9"/>
    </row>
    <row r="64" spans="1:16" ht="15" x14ac:dyDescent="0.25">
      <c r="A64" s="49" t="s">
        <v>20</v>
      </c>
      <c r="B64" s="49"/>
      <c r="C64" s="49"/>
      <c r="D64" s="49"/>
      <c r="E64" s="49"/>
      <c r="F64" s="4"/>
    </row>
    <row r="65" spans="1:16" ht="15" outlineLevel="1" x14ac:dyDescent="0.25">
      <c r="A65" s="4"/>
      <c r="B65" s="4"/>
      <c r="C65" s="4"/>
      <c r="D65" s="4"/>
      <c r="E65" s="4"/>
      <c r="F65" s="4"/>
    </row>
    <row r="66" spans="1:16" ht="15" outlineLevel="1" x14ac:dyDescent="0.25">
      <c r="A66" s="56" t="s">
        <v>16</v>
      </c>
      <c r="B66" s="56"/>
      <c r="C66" s="50" t="s">
        <v>29</v>
      </c>
      <c r="D66" s="50"/>
      <c r="E66" s="4"/>
      <c r="F66" s="4"/>
    </row>
    <row r="67" spans="1:16" ht="38.25" customHeight="1" outlineLevel="1" x14ac:dyDescent="0.25">
      <c r="A67" s="54" t="s">
        <v>17</v>
      </c>
      <c r="B67" s="55"/>
      <c r="C67" s="38">
        <v>35</v>
      </c>
      <c r="D67" s="38"/>
      <c r="E67" s="4"/>
      <c r="F67" s="4"/>
    </row>
    <row r="68" spans="1:16" ht="15" outlineLevel="1" x14ac:dyDescent="0.25">
      <c r="A68" s="37" t="s">
        <v>18</v>
      </c>
      <c r="B68" s="37"/>
      <c r="C68" s="38">
        <v>200</v>
      </c>
      <c r="D68" s="38"/>
      <c r="E68" s="4"/>
      <c r="F68" s="4"/>
      <c r="K68" s="7"/>
      <c r="L68" s="7"/>
      <c r="M68" s="7"/>
      <c r="N68" s="7"/>
    </row>
    <row r="69" spans="1:16" s="6" customFormat="1" ht="15" outlineLevel="1" x14ac:dyDescent="0.25">
      <c r="A69" s="40" t="s">
        <v>4</v>
      </c>
      <c r="B69" s="40"/>
      <c r="C69" s="57">
        <v>1</v>
      </c>
      <c r="D69" s="57"/>
      <c r="E69" s="5"/>
      <c r="F69" s="5"/>
      <c r="I69" s="7"/>
      <c r="J69" s="7"/>
      <c r="K69" s="7"/>
      <c r="L69" s="7"/>
      <c r="M69" s="7"/>
      <c r="N69" s="7"/>
      <c r="O69" s="7"/>
      <c r="P69" s="7"/>
    </row>
    <row r="70" spans="1:16" s="6" customFormat="1" outlineLevel="1" x14ac:dyDescent="0.2">
      <c r="A70" s="58" t="s">
        <v>14</v>
      </c>
      <c r="B70" s="58"/>
      <c r="C70" s="58"/>
      <c r="D70" s="58"/>
      <c r="E70" s="58"/>
      <c r="F70" s="58"/>
      <c r="I70" s="7"/>
      <c r="J70" s="7"/>
      <c r="K70" s="2"/>
      <c r="L70" s="2"/>
      <c r="M70" s="2"/>
      <c r="N70" s="2"/>
      <c r="O70" s="7"/>
      <c r="P70" s="7"/>
    </row>
    <row r="71" spans="1:16" ht="15" outlineLevel="1" x14ac:dyDescent="0.2">
      <c r="A71" s="39" t="s">
        <v>8</v>
      </c>
      <c r="B71" s="39"/>
      <c r="C71" s="35">
        <f>C11</f>
        <v>2020</v>
      </c>
      <c r="D71" s="35">
        <f>D11</f>
        <v>2021</v>
      </c>
      <c r="E71" s="35">
        <f>E11</f>
        <v>2022</v>
      </c>
      <c r="F71" s="35">
        <f>F11</f>
        <v>2023</v>
      </c>
      <c r="G71" s="20"/>
      <c r="J71" s="14"/>
      <c r="K71" s="14"/>
      <c r="L71" s="14"/>
      <c r="M71" s="14"/>
      <c r="N71" s="14"/>
    </row>
    <row r="72" spans="1:16" ht="25.5" customHeight="1" outlineLevel="1" x14ac:dyDescent="0.2">
      <c r="A72" s="39" t="s">
        <v>19</v>
      </c>
      <c r="B72" s="39"/>
      <c r="C72" s="36">
        <v>35</v>
      </c>
      <c r="D72" s="36">
        <v>35</v>
      </c>
      <c r="E72" s="36">
        <v>35</v>
      </c>
      <c r="F72" s="36">
        <v>35</v>
      </c>
      <c r="G72" s="20"/>
      <c r="I72" s="7"/>
      <c r="J72" s="16"/>
      <c r="K72" s="16"/>
      <c r="L72" s="16"/>
      <c r="M72" s="16"/>
      <c r="N72" s="16"/>
    </row>
    <row r="73" spans="1:16" ht="15" outlineLevel="1" x14ac:dyDescent="0.25">
      <c r="A73" s="52" t="s">
        <v>9</v>
      </c>
      <c r="B73" s="52"/>
      <c r="C73" s="52"/>
      <c r="D73" s="52"/>
      <c r="E73" s="52"/>
      <c r="F73" s="4"/>
      <c r="J73" s="18"/>
      <c r="K73" s="18"/>
      <c r="L73" s="18"/>
      <c r="M73" s="18"/>
      <c r="N73" s="18"/>
    </row>
    <row r="74" spans="1:16" ht="15" hidden="1" outlineLevel="2" x14ac:dyDescent="0.2">
      <c r="A74" s="39" t="s">
        <v>8</v>
      </c>
      <c r="B74" s="39"/>
      <c r="C74" s="21">
        <f>C15</f>
        <v>2021</v>
      </c>
      <c r="D74" s="21">
        <f>D15</f>
        <v>2022</v>
      </c>
      <c r="E74" s="21">
        <f>E15</f>
        <v>2023</v>
      </c>
      <c r="F74" s="21">
        <f>F15</f>
        <v>2024</v>
      </c>
      <c r="J74" s="19"/>
      <c r="K74" s="14"/>
      <c r="L74" s="14"/>
      <c r="M74" s="14"/>
      <c r="N74" s="14"/>
    </row>
    <row r="75" spans="1:16" ht="26.25" hidden="1" customHeight="1" outlineLevel="2" x14ac:dyDescent="0.2">
      <c r="A75" s="39" t="s">
        <v>19</v>
      </c>
      <c r="B75" s="39"/>
      <c r="C75" s="22" t="s">
        <v>10</v>
      </c>
      <c r="D75" s="22" t="s">
        <v>10</v>
      </c>
      <c r="E75" s="22" t="s">
        <v>10</v>
      </c>
      <c r="F75" s="22" t="s">
        <v>10</v>
      </c>
      <c r="J75" s="9"/>
      <c r="K75" s="16"/>
      <c r="L75" s="16"/>
      <c r="M75" s="16"/>
      <c r="N75" s="16"/>
    </row>
    <row r="76" spans="1:16" ht="15" outlineLevel="1" collapsed="1" x14ac:dyDescent="0.25">
      <c r="A76" s="4"/>
      <c r="B76" s="4"/>
      <c r="C76" s="4"/>
      <c r="D76" s="4"/>
      <c r="E76" s="4"/>
      <c r="F76" s="4"/>
    </row>
    <row r="77" spans="1:16" ht="15" x14ac:dyDescent="0.25">
      <c r="A77" s="49" t="s">
        <v>20</v>
      </c>
      <c r="B77" s="49"/>
      <c r="C77" s="49"/>
      <c r="D77" s="49"/>
      <c r="E77" s="49"/>
      <c r="F77" s="4"/>
    </row>
    <row r="78" spans="1:16" ht="15" outlineLevel="1" collapsed="1" x14ac:dyDescent="0.25">
      <c r="A78" s="4"/>
      <c r="B78" s="4"/>
      <c r="C78" s="4"/>
      <c r="D78" s="4"/>
      <c r="E78" s="4"/>
      <c r="F78" s="4"/>
    </row>
    <row r="79" spans="1:16" ht="15" outlineLevel="1" x14ac:dyDescent="0.25">
      <c r="A79" s="56" t="s">
        <v>16</v>
      </c>
      <c r="B79" s="56"/>
      <c r="C79" s="50" t="s">
        <v>11</v>
      </c>
      <c r="D79" s="50"/>
      <c r="E79" s="4"/>
      <c r="F79" s="4"/>
    </row>
    <row r="80" spans="1:16" ht="38.25" customHeight="1" outlineLevel="1" x14ac:dyDescent="0.25">
      <c r="A80" s="54" t="s">
        <v>17</v>
      </c>
      <c r="B80" s="55"/>
      <c r="C80" s="38" t="s">
        <v>13</v>
      </c>
      <c r="D80" s="38"/>
      <c r="E80" s="4"/>
      <c r="F80" s="4"/>
    </row>
    <row r="81" spans="1:16" ht="15" outlineLevel="1" x14ac:dyDescent="0.25">
      <c r="A81" s="37" t="s">
        <v>18</v>
      </c>
      <c r="B81" s="37"/>
      <c r="C81" s="38" t="s">
        <v>13</v>
      </c>
      <c r="D81" s="38"/>
      <c r="E81" s="4"/>
      <c r="F81" s="4"/>
      <c r="K81" s="7"/>
      <c r="L81" s="7"/>
      <c r="M81" s="7"/>
      <c r="N81" s="7"/>
    </row>
    <row r="82" spans="1:16" s="6" customFormat="1" ht="15" outlineLevel="1" x14ac:dyDescent="0.25">
      <c r="A82" s="40" t="s">
        <v>4</v>
      </c>
      <c r="B82" s="40"/>
      <c r="C82" s="57" t="s">
        <v>13</v>
      </c>
      <c r="D82" s="57"/>
      <c r="E82" s="5"/>
      <c r="F82" s="5"/>
      <c r="I82" s="7"/>
      <c r="J82" s="7"/>
      <c r="K82" s="7"/>
      <c r="L82" s="7"/>
      <c r="M82" s="7"/>
      <c r="N82" s="7"/>
      <c r="O82" s="7"/>
      <c r="P82" s="7"/>
    </row>
    <row r="83" spans="1:16" s="6" customFormat="1" outlineLevel="1" x14ac:dyDescent="0.2">
      <c r="A83" s="58" t="s">
        <v>14</v>
      </c>
      <c r="B83" s="58"/>
      <c r="C83" s="58"/>
      <c r="D83" s="58"/>
      <c r="E83" s="58"/>
      <c r="F83" s="58"/>
      <c r="I83" s="7"/>
      <c r="J83" s="7"/>
      <c r="K83" s="2"/>
      <c r="L83" s="2"/>
      <c r="M83" s="2"/>
      <c r="N83" s="2"/>
      <c r="O83" s="7"/>
      <c r="P83" s="7"/>
    </row>
    <row r="84" spans="1:16" ht="15" outlineLevel="1" x14ac:dyDescent="0.2">
      <c r="A84" s="39" t="s">
        <v>8</v>
      </c>
      <c r="B84" s="39"/>
      <c r="C84" s="21">
        <f>C11</f>
        <v>2020</v>
      </c>
      <c r="D84" s="21">
        <f>D11</f>
        <v>2021</v>
      </c>
      <c r="E84" s="21">
        <f>E11</f>
        <v>2022</v>
      </c>
      <c r="F84" s="21">
        <f>F11</f>
        <v>2023</v>
      </c>
      <c r="J84" s="14"/>
      <c r="K84" s="14"/>
      <c r="L84" s="14"/>
      <c r="M84" s="14"/>
      <c r="N84" s="14"/>
    </row>
    <row r="85" spans="1:16" ht="27.75" customHeight="1" outlineLevel="1" x14ac:dyDescent="0.2">
      <c r="A85" s="39" t="s">
        <v>19</v>
      </c>
      <c r="B85" s="39"/>
      <c r="C85" s="22" t="s">
        <v>10</v>
      </c>
      <c r="D85" s="22" t="s">
        <v>10</v>
      </c>
      <c r="E85" s="22" t="s">
        <v>10</v>
      </c>
      <c r="F85" s="22" t="s">
        <v>10</v>
      </c>
      <c r="I85" s="7"/>
      <c r="J85" s="16"/>
      <c r="K85" s="16"/>
      <c r="L85" s="16"/>
      <c r="M85" s="16"/>
      <c r="N85" s="16"/>
    </row>
    <row r="86" spans="1:16" ht="15" outlineLevel="1" x14ac:dyDescent="0.25">
      <c r="A86" s="52" t="s">
        <v>9</v>
      </c>
      <c r="B86" s="52"/>
      <c r="C86" s="52"/>
      <c r="D86" s="52"/>
      <c r="E86" s="52"/>
      <c r="F86" s="4"/>
      <c r="J86" s="18"/>
      <c r="K86" s="18"/>
      <c r="L86" s="18"/>
      <c r="M86" s="18"/>
      <c r="N86" s="18"/>
    </row>
    <row r="87" spans="1:16" ht="15" hidden="1" outlineLevel="2" x14ac:dyDescent="0.2">
      <c r="A87" s="39" t="s">
        <v>8</v>
      </c>
      <c r="B87" s="39"/>
      <c r="C87" s="21">
        <f>C15</f>
        <v>2021</v>
      </c>
      <c r="D87" s="21">
        <f>D15</f>
        <v>2022</v>
      </c>
      <c r="E87" s="21">
        <f>E15</f>
        <v>2023</v>
      </c>
      <c r="F87" s="21">
        <f>F15</f>
        <v>2024</v>
      </c>
      <c r="J87" s="19"/>
      <c r="K87" s="14"/>
      <c r="L87" s="14"/>
      <c r="M87" s="14"/>
      <c r="N87" s="14"/>
    </row>
    <row r="88" spans="1:16" ht="27" hidden="1" customHeight="1" outlineLevel="2" x14ac:dyDescent="0.2">
      <c r="A88" s="39" t="s">
        <v>19</v>
      </c>
      <c r="B88" s="39"/>
      <c r="C88" s="22" t="s">
        <v>10</v>
      </c>
      <c r="D88" s="22" t="s">
        <v>10</v>
      </c>
      <c r="E88" s="22" t="s">
        <v>10</v>
      </c>
      <c r="F88" s="22" t="s">
        <v>10</v>
      </c>
      <c r="J88" s="9"/>
      <c r="K88" s="16"/>
      <c r="L88" s="16"/>
      <c r="M88" s="16"/>
      <c r="N88" s="16"/>
    </row>
    <row r="89" spans="1:16" ht="15" outlineLevel="1" collapsed="1" x14ac:dyDescent="0.25">
      <c r="A89" s="4"/>
      <c r="B89" s="4"/>
      <c r="C89" s="4"/>
      <c r="D89" s="4"/>
      <c r="E89" s="4"/>
      <c r="F89" s="4"/>
    </row>
    <row r="90" spans="1:16" ht="15" x14ac:dyDescent="0.25">
      <c r="A90" s="4"/>
      <c r="B90" s="4"/>
      <c r="C90" s="4"/>
      <c r="D90" s="4"/>
      <c r="E90" s="4"/>
      <c r="F90" s="4"/>
    </row>
    <row r="91" spans="1:16" ht="15" x14ac:dyDescent="0.25">
      <c r="A91" s="66" t="s">
        <v>21</v>
      </c>
      <c r="B91" s="67"/>
      <c r="C91" s="68"/>
      <c r="D91" s="23">
        <f>A95+B95+C95+D95+A97+B97+C97+D97+D92</f>
        <v>1738.0952380952383</v>
      </c>
      <c r="E91" s="4"/>
      <c r="F91" s="4"/>
    </row>
    <row r="92" spans="1:16" ht="16.5" customHeight="1" x14ac:dyDescent="0.25">
      <c r="A92" s="51" t="s">
        <v>22</v>
      </c>
      <c r="B92" s="51"/>
      <c r="C92" s="24">
        <f>J11</f>
        <v>0</v>
      </c>
      <c r="D92" s="25">
        <f>[1]Лист1!B11+[1]Лист1!B27+[1]Лист1!B43+[1]Лист1!B58+[1]Лист1!B71</f>
        <v>347.61904761904765</v>
      </c>
      <c r="E92" s="4"/>
      <c r="F92" s="4"/>
    </row>
    <row r="93" spans="1:16" ht="16.5" customHeight="1" x14ac:dyDescent="0.25">
      <c r="A93" s="69" t="s">
        <v>23</v>
      </c>
      <c r="B93" s="69"/>
      <c r="C93" s="69"/>
      <c r="D93" s="69"/>
      <c r="E93" s="4"/>
      <c r="F93" s="4"/>
    </row>
    <row r="94" spans="1:16" ht="15" x14ac:dyDescent="0.25">
      <c r="A94" s="26">
        <f>C11</f>
        <v>2020</v>
      </c>
      <c r="B94" s="26">
        <f>D11</f>
        <v>2021</v>
      </c>
      <c r="C94" s="26">
        <f>E11</f>
        <v>2022</v>
      </c>
      <c r="D94" s="26">
        <f>F11</f>
        <v>2023</v>
      </c>
      <c r="E94" s="4"/>
      <c r="F94" s="4"/>
    </row>
    <row r="95" spans="1:16" ht="15" x14ac:dyDescent="0.25">
      <c r="A95" s="27">
        <f>[1]Лист1!C84+[1]Лист1!C71+[1]Лист1!C58+[1]Лист1!C27+[1]Лист1!C11+[1]Лист1!C43</f>
        <v>347.61904761904765</v>
      </c>
      <c r="B95" s="27">
        <f>[1]Лист1!D84+[1]Лист1!D71+[1]Лист1!D58+[1]Лист1!D27+[1]Лист1!D11+[1]Лист1!D43</f>
        <v>347.61904761904765</v>
      </c>
      <c r="C95" s="27">
        <f>[1]Лист1!E84+[1]Лист1!E71+[1]Лист1!E58+[1]Лист1!E27+[1]Лист1!E11+[1]Лист1!E43</f>
        <v>347.61904761904765</v>
      </c>
      <c r="D95" s="27">
        <f>[1]Лист1!F84+[1]Лист1!F71+[1]Лист1!F58+[1]Лист1!F27+[1]Лист1!F11+[1]Лист1!F43</f>
        <v>347.61904761904765</v>
      </c>
      <c r="E95" s="4"/>
      <c r="F95" s="4"/>
    </row>
    <row r="96" spans="1:16" ht="15" x14ac:dyDescent="0.25">
      <c r="A96" s="28">
        <f>C15</f>
        <v>2021</v>
      </c>
      <c r="B96" s="28">
        <f>D15</f>
        <v>2022</v>
      </c>
      <c r="C96" s="28">
        <f>E15</f>
        <v>2023</v>
      </c>
      <c r="D96" s="28">
        <f>F15</f>
        <v>2024</v>
      </c>
      <c r="E96" s="4"/>
      <c r="F96" s="4"/>
    </row>
    <row r="97" spans="1:6" ht="15" x14ac:dyDescent="0.25">
      <c r="A97" s="27">
        <f>[1]Лист1!C15+[1]Лист1!C31+[1]Лист1!C47+[1]Лист1!C61+[1]Лист1!C74+[1]Лист1!C87</f>
        <v>0</v>
      </c>
      <c r="B97" s="27">
        <f>[1]Лист1!D15+[1]Лист1!D31+[1]Лист1!D47+[1]Лист1!D61+[1]Лист1!D74+[1]Лист1!D87</f>
        <v>0</v>
      </c>
      <c r="C97" s="27">
        <f>[1]Лист1!E15+[1]Лист1!E31+[1]Лист1!E47+[1]Лист1!E61+[1]Лист1!E74+[1]Лист1!E87</f>
        <v>0</v>
      </c>
      <c r="D97" s="27">
        <f>[1]Лист1!F15+[1]Лист1!F31+[1]Лист1!F47+[1]Лист1!F61+[1]Лист1!F74+[1]Лист1!F87</f>
        <v>0</v>
      </c>
      <c r="E97" s="4"/>
      <c r="F97" s="4"/>
    </row>
    <row r="98" spans="1:6" ht="15" x14ac:dyDescent="0.25">
      <c r="A98" s="4"/>
      <c r="B98" s="4"/>
      <c r="C98" s="4"/>
      <c r="D98" s="4"/>
      <c r="E98" s="4"/>
      <c r="F98" s="4"/>
    </row>
    <row r="99" spans="1:6" ht="15" x14ac:dyDescent="0.25">
      <c r="A99" s="49" t="s">
        <v>24</v>
      </c>
      <c r="B99" s="49"/>
      <c r="C99" s="49"/>
      <c r="D99" s="49"/>
      <c r="E99" s="49"/>
      <c r="F99" s="4"/>
    </row>
    <row r="100" spans="1:6" ht="15" hidden="1" outlineLevel="1" x14ac:dyDescent="0.25">
      <c r="A100" s="59" t="s">
        <v>25</v>
      </c>
      <c r="B100" s="60"/>
      <c r="C100" s="61"/>
      <c r="D100" s="29">
        <f>A104+B104+C104+D104+A106+B106+C106+D106+D101</f>
        <v>1488.0952380952383</v>
      </c>
      <c r="E100" s="4"/>
      <c r="F100" s="4"/>
    </row>
    <row r="101" spans="1:6" ht="16.5" hidden="1" customHeight="1" outlineLevel="1" x14ac:dyDescent="0.25">
      <c r="A101" s="59" t="s">
        <v>22</v>
      </c>
      <c r="B101" s="61"/>
      <c r="C101" s="30">
        <f>C92</f>
        <v>0</v>
      </c>
      <c r="D101" s="31">
        <f>[1]Лист1!B11+[1]Лист1!B27+[1]Лист1!B43</f>
        <v>297.61904761904765</v>
      </c>
      <c r="E101" s="4"/>
      <c r="F101" s="4"/>
    </row>
    <row r="102" spans="1:6" ht="16.5" hidden="1" customHeight="1" outlineLevel="1" x14ac:dyDescent="0.25">
      <c r="A102" s="62" t="s">
        <v>23</v>
      </c>
      <c r="B102" s="63"/>
      <c r="C102" s="63"/>
      <c r="D102" s="64"/>
      <c r="E102" s="4"/>
      <c r="F102" s="4"/>
    </row>
    <row r="103" spans="1:6" ht="15" hidden="1" outlineLevel="1" x14ac:dyDescent="0.25">
      <c r="A103" s="32">
        <f>A94</f>
        <v>2020</v>
      </c>
      <c r="B103" s="32">
        <f t="shared" ref="B103:D103" si="0">B94</f>
        <v>2021</v>
      </c>
      <c r="C103" s="32">
        <f t="shared" si="0"/>
        <v>2022</v>
      </c>
      <c r="D103" s="32">
        <f t="shared" si="0"/>
        <v>2023</v>
      </c>
      <c r="E103" s="4"/>
      <c r="F103" s="4"/>
    </row>
    <row r="104" spans="1:6" ht="15" hidden="1" outlineLevel="1" x14ac:dyDescent="0.25">
      <c r="A104" s="27">
        <f>[1]Лист1!C11+[1]Лист1!C27+[1]Лист1!C43</f>
        <v>297.61904761904765</v>
      </c>
      <c r="B104" s="27">
        <f>[1]Лист1!D11+[1]Лист1!D27+[1]Лист1!D43</f>
        <v>297.61904761904765</v>
      </c>
      <c r="C104" s="27">
        <f>[1]Лист1!E11+[1]Лист1!E27+[1]Лист1!E43</f>
        <v>297.61904761904765</v>
      </c>
      <c r="D104" s="27">
        <f>[1]Лист1!F11+[1]Лист1!F27+[1]Лист1!F43</f>
        <v>297.61904761904765</v>
      </c>
      <c r="E104" s="4"/>
      <c r="F104" s="4"/>
    </row>
    <row r="105" spans="1:6" ht="15" hidden="1" outlineLevel="1" x14ac:dyDescent="0.25">
      <c r="A105" s="33">
        <f>A96</f>
        <v>2021</v>
      </c>
      <c r="B105" s="33">
        <f t="shared" ref="B105:D105" si="1">B96</f>
        <v>2022</v>
      </c>
      <c r="C105" s="33">
        <f t="shared" si="1"/>
        <v>2023</v>
      </c>
      <c r="D105" s="33">
        <f t="shared" si="1"/>
        <v>2024</v>
      </c>
      <c r="E105" s="4"/>
      <c r="F105" s="4"/>
    </row>
    <row r="106" spans="1:6" ht="15" hidden="1" outlineLevel="1" x14ac:dyDescent="0.25">
      <c r="A106" s="27">
        <f>[1]Лист1!C31+[1]Лист1!C15+[1]Лист1!C47</f>
        <v>0</v>
      </c>
      <c r="B106" s="27">
        <f>[1]Лист1!D31+[1]Лист1!D15+[1]Лист1!D47</f>
        <v>0</v>
      </c>
      <c r="C106" s="27">
        <f>[1]Лист1!E31+[1]Лист1!E15+[1]Лист1!E47</f>
        <v>0</v>
      </c>
      <c r="D106" s="27">
        <f>[1]Лист1!F31+[1]Лист1!F15+[1]Лист1!F47</f>
        <v>0</v>
      </c>
      <c r="E106" s="4"/>
      <c r="F106" s="4"/>
    </row>
    <row r="107" spans="1:6" ht="15" hidden="1" outlineLevel="1" x14ac:dyDescent="0.25">
      <c r="A107" s="4"/>
      <c r="B107" s="4"/>
      <c r="C107" s="4"/>
      <c r="D107" s="4"/>
      <c r="E107" s="4"/>
      <c r="F107" s="4"/>
    </row>
    <row r="108" spans="1:6" ht="15" hidden="1" outlineLevel="1" x14ac:dyDescent="0.25">
      <c r="A108" s="59" t="s">
        <v>26</v>
      </c>
      <c r="B108" s="60"/>
      <c r="C108" s="61"/>
      <c r="D108" s="29">
        <f>A112+B112+C112+D112+A114+B114+C114+D114+D109</f>
        <v>250</v>
      </c>
      <c r="E108" s="4"/>
      <c r="F108" s="4"/>
    </row>
    <row r="109" spans="1:6" ht="16.5" hidden="1" customHeight="1" outlineLevel="1" x14ac:dyDescent="0.25">
      <c r="A109" s="58" t="s">
        <v>22</v>
      </c>
      <c r="B109" s="58"/>
      <c r="C109" s="30">
        <f>J27</f>
        <v>0</v>
      </c>
      <c r="D109" s="31">
        <f>[1]Лист1!B58+[1]Лист1!B71+[1]Лист1!B84</f>
        <v>50</v>
      </c>
      <c r="E109" s="4"/>
      <c r="F109" s="4"/>
    </row>
    <row r="110" spans="1:6" ht="16.5" hidden="1" customHeight="1" outlineLevel="1" x14ac:dyDescent="0.25">
      <c r="A110" s="65" t="s">
        <v>23</v>
      </c>
      <c r="B110" s="65"/>
      <c r="C110" s="65"/>
      <c r="D110" s="65"/>
      <c r="E110" s="4"/>
      <c r="F110" s="4"/>
    </row>
    <row r="111" spans="1:6" ht="15" hidden="1" outlineLevel="1" x14ac:dyDescent="0.25">
      <c r="A111" s="32">
        <f>C27</f>
        <v>2020</v>
      </c>
      <c r="B111" s="32">
        <f>D27</f>
        <v>2021</v>
      </c>
      <c r="C111" s="32">
        <f>E27</f>
        <v>2022</v>
      </c>
      <c r="D111" s="32">
        <f>F27</f>
        <v>2023</v>
      </c>
      <c r="E111" s="4"/>
      <c r="F111" s="4"/>
    </row>
    <row r="112" spans="1:6" ht="15" hidden="1" outlineLevel="1" x14ac:dyDescent="0.25">
      <c r="A112" s="27">
        <f>[1]Лист1!C58+[1]Лист1!C71+[1]Лист1!C84</f>
        <v>50</v>
      </c>
      <c r="B112" s="27">
        <f>[1]Лист1!D58+[1]Лист1!D71+[1]Лист1!D84</f>
        <v>50</v>
      </c>
      <c r="C112" s="27">
        <f>[1]Лист1!E58+[1]Лист1!E71+[1]Лист1!E84</f>
        <v>50</v>
      </c>
      <c r="D112" s="27">
        <f>[1]Лист1!F58+[1]Лист1!F71+[1]Лист1!F84</f>
        <v>50</v>
      </c>
      <c r="E112" s="4"/>
      <c r="F112" s="4"/>
    </row>
    <row r="113" spans="1:6" ht="15" hidden="1" outlineLevel="1" x14ac:dyDescent="0.25">
      <c r="A113" s="33">
        <f>C31</f>
        <v>2021</v>
      </c>
      <c r="B113" s="33">
        <f>D31</f>
        <v>2022</v>
      </c>
      <c r="C113" s="33">
        <f>E31</f>
        <v>2023</v>
      </c>
      <c r="D113" s="33">
        <f>F31</f>
        <v>2024</v>
      </c>
      <c r="E113" s="4"/>
      <c r="F113" s="4"/>
    </row>
    <row r="114" spans="1:6" ht="15" hidden="1" outlineLevel="1" x14ac:dyDescent="0.25">
      <c r="A114" s="27">
        <f>[1]Лист1!C61+[1]Лист1!C74+[1]Лист1!C87</f>
        <v>0</v>
      </c>
      <c r="B114" s="27">
        <f>[1]Лист1!D61+[1]Лист1!D74+[1]Лист1!D87</f>
        <v>0</v>
      </c>
      <c r="C114" s="27">
        <f>[1]Лист1!E61+[1]Лист1!E74+[1]Лист1!E87</f>
        <v>0</v>
      </c>
      <c r="D114" s="27">
        <f>[1]Лист1!F61+[1]Лист1!F74+[1]Лист1!F87</f>
        <v>0</v>
      </c>
      <c r="E114" s="4"/>
      <c r="F114" s="4"/>
    </row>
    <row r="115" spans="1:6" ht="15" collapsed="1" x14ac:dyDescent="0.25">
      <c r="A115" s="4"/>
      <c r="B115" s="4"/>
      <c r="C115" s="4"/>
      <c r="D115" s="4"/>
      <c r="E115" s="4"/>
      <c r="F115" s="4"/>
    </row>
  </sheetData>
  <mergeCells count="113">
    <mergeCell ref="A100:C100"/>
    <mergeCell ref="A101:B101"/>
    <mergeCell ref="A102:D102"/>
    <mergeCell ref="A108:C108"/>
    <mergeCell ref="A109:B109"/>
    <mergeCell ref="A110:D110"/>
    <mergeCell ref="A87:B87"/>
    <mergeCell ref="A88:B88"/>
    <mergeCell ref="A91:C91"/>
    <mergeCell ref="A92:B92"/>
    <mergeCell ref="A93:D93"/>
    <mergeCell ref="A99:E99"/>
    <mergeCell ref="A82:B82"/>
    <mergeCell ref="C82:D82"/>
    <mergeCell ref="A83:F83"/>
    <mergeCell ref="A84:B84"/>
    <mergeCell ref="A85:B85"/>
    <mergeCell ref="A86:E86"/>
    <mergeCell ref="A77:E77"/>
    <mergeCell ref="A79:B79"/>
    <mergeCell ref="C79:D79"/>
    <mergeCell ref="A80:B80"/>
    <mergeCell ref="C80:D80"/>
    <mergeCell ref="A81:B81"/>
    <mergeCell ref="C81:D81"/>
    <mergeCell ref="A70:F70"/>
    <mergeCell ref="A71:B71"/>
    <mergeCell ref="A72:B72"/>
    <mergeCell ref="A73:E73"/>
    <mergeCell ref="A74:B74"/>
    <mergeCell ref="A75:B75"/>
    <mergeCell ref="A67:B67"/>
    <mergeCell ref="C67:D67"/>
    <mergeCell ref="A68:B68"/>
    <mergeCell ref="C68:D68"/>
    <mergeCell ref="A69:B69"/>
    <mergeCell ref="C69:D69"/>
    <mergeCell ref="A59:B59"/>
    <mergeCell ref="A60:E60"/>
    <mergeCell ref="A61:B61"/>
    <mergeCell ref="A62:B62"/>
    <mergeCell ref="A64:E64"/>
    <mergeCell ref="A66:B66"/>
    <mergeCell ref="C66:D66"/>
    <mergeCell ref="A55:B55"/>
    <mergeCell ref="C55:D55"/>
    <mergeCell ref="A56:B56"/>
    <mergeCell ref="C56:D56"/>
    <mergeCell ref="A57:F57"/>
    <mergeCell ref="A58:B58"/>
    <mergeCell ref="A48:B48"/>
    <mergeCell ref="A49:B49"/>
    <mergeCell ref="A53:B53"/>
    <mergeCell ref="C53:D53"/>
    <mergeCell ref="A54:B54"/>
    <mergeCell ref="C54:D54"/>
    <mergeCell ref="A42:F42"/>
    <mergeCell ref="A43:B43"/>
    <mergeCell ref="A44:B44"/>
    <mergeCell ref="A45:B45"/>
    <mergeCell ref="A46:E46"/>
    <mergeCell ref="A47:B47"/>
    <mergeCell ref="A39:B39"/>
    <mergeCell ref="C39:D39"/>
    <mergeCell ref="A40:B40"/>
    <mergeCell ref="C40:D40"/>
    <mergeCell ref="A41:B41"/>
    <mergeCell ref="C41:D41"/>
    <mergeCell ref="A32:B32"/>
    <mergeCell ref="A33:B33"/>
    <mergeCell ref="A35:E35"/>
    <mergeCell ref="A37:B37"/>
    <mergeCell ref="C37:D37"/>
    <mergeCell ref="A38:B38"/>
    <mergeCell ref="C38:D38"/>
    <mergeCell ref="A26:F26"/>
    <mergeCell ref="A27:B27"/>
    <mergeCell ref="A28:B28"/>
    <mergeCell ref="A29:B29"/>
    <mergeCell ref="A30:E30"/>
    <mergeCell ref="A31:B31"/>
    <mergeCell ref="A23:B23"/>
    <mergeCell ref="C23:D23"/>
    <mergeCell ref="A24:B24"/>
    <mergeCell ref="C24:D24"/>
    <mergeCell ref="A25:B25"/>
    <mergeCell ref="C25:D25"/>
    <mergeCell ref="A16:B16"/>
    <mergeCell ref="A17:B17"/>
    <mergeCell ref="A19:E19"/>
    <mergeCell ref="A21:B21"/>
    <mergeCell ref="C21:D21"/>
    <mergeCell ref="A22:B22"/>
    <mergeCell ref="C22:D22"/>
    <mergeCell ref="A10:F10"/>
    <mergeCell ref="A11:B11"/>
    <mergeCell ref="A12:B12"/>
    <mergeCell ref="A13:B13"/>
    <mergeCell ref="A14:E14"/>
    <mergeCell ref="A15:B15"/>
    <mergeCell ref="A7:B7"/>
    <mergeCell ref="C7:D7"/>
    <mergeCell ref="A8:B8"/>
    <mergeCell ref="C8:D8"/>
    <mergeCell ref="A9:B9"/>
    <mergeCell ref="C9:D9"/>
    <mergeCell ref="E1:F1"/>
    <mergeCell ref="A2:F2"/>
    <mergeCell ref="B3:F3"/>
    <mergeCell ref="A5:B5"/>
    <mergeCell ref="C5:D5"/>
    <mergeCell ref="A6:B6"/>
    <mergeCell ref="C6:D6"/>
  </mergeCells>
  <dataValidations count="1">
    <dataValidation type="custom" allowBlank="1" showInputMessage="1" showErrorMessage="1" errorTitle="Автоматическое заполнение" error="Данные отображаются на основе ранее внесенных сведений" promptTitle="Автоматическое заполнение" prompt="Данные отображаются на основе ранее внесенных сведений" sqref="A87:F87 A84:F84 A74:F74 A71:F71 A61:F61 A58:F58 A47:F47 A43:F43 A31:F31 A27:F27 A91:D97 A100:D114">
      <formula1>FALSE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[1]Данные!#REF!</xm:f>
          </x14:formula1>
          <xm:sqref>C66:D66 C53:D53 C79:D79</xm:sqref>
        </x14:dataValidation>
        <x14:dataValidation type="list" errorStyle="warning" allowBlank="1" showInputMessage="1" showErrorMessage="1">
          <x14:formula1>
            <xm:f>[1]Данные!#REF!</xm:f>
          </x14:formula1>
          <xm:sqref>C49:F49 C17:F17 C29:F29 C33:F33 K86:N86 C45:F45 K13:N13 K17:N17 K29:N29 K45:N45 K60:N60 K73:N73 C13:F13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[1]Данные!#REF!</xm:f>
          </x14:formula1>
          <xm:sqref>C25:D25 C41:D41 C9:D9</xm:sqref>
        </x14:dataValidation>
        <x14:dataValidation type="list" errorStyle="warning" allowBlank="1" showInputMessage="1" showErrorMessage="1" errorTitle="Внимание!" error="Если в представленном списке нет требуемых трудовых затрат, то укажите их самостоятельно в данном поле">
          <x14:formula1>
            <xm:f>[1]Данные!#REF!</xm:f>
          </x14:formula1>
          <xm:sqref>C21:D21 C5:D5 C37:D37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издержки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Садовникова Алла Сергеевна</dc:creator>
  <cp:lastModifiedBy>Садовникова Алла Сергеевна</cp:lastModifiedBy>
  <dcterms:created xsi:type="dcterms:W3CDTF">2019-06-18T04:21:53Z</dcterms:created>
  <dcterms:modified xsi:type="dcterms:W3CDTF">2019-06-21T03:10:34Z</dcterms:modified>
</cp:coreProperties>
</file>