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Лист1!$A$1:$N$19</definedName>
  </definedNames>
  <calcPr calcId="152511"/>
</workbook>
</file>

<file path=xl/calcChain.xml><?xml version="1.0" encoding="utf-8"?>
<calcChain xmlns="http://schemas.openxmlformats.org/spreadsheetml/2006/main">
  <c r="C6" i="1" l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N16" i="1"/>
  <c r="N17" i="1"/>
  <c r="N18" i="1"/>
  <c r="N19" i="1"/>
  <c r="M5" i="1" l="1"/>
  <c r="L5" i="1"/>
  <c r="K19" i="1" l="1"/>
  <c r="K18" i="1"/>
  <c r="K17" i="1"/>
  <c r="K15" i="1"/>
  <c r="K14" i="1"/>
  <c r="K13" i="1"/>
  <c r="K12" i="1"/>
  <c r="K11" i="1"/>
  <c r="K10" i="1"/>
  <c r="K9" i="1"/>
  <c r="K8" i="1"/>
  <c r="K7" i="1"/>
  <c r="K6" i="1"/>
  <c r="K5" i="1" l="1"/>
  <c r="G5" i="1"/>
  <c r="H5" i="1"/>
  <c r="I5" i="1"/>
  <c r="J5" i="1"/>
  <c r="N5" i="1"/>
  <c r="F5" i="1"/>
  <c r="D5" i="1"/>
  <c r="C19" i="1"/>
  <c r="E5" i="1"/>
  <c r="C5" i="1" l="1"/>
  <c r="C7" i="1"/>
  <c r="C8" i="1"/>
  <c r="C18" i="1"/>
  <c r="C17" i="1"/>
  <c r="C16" i="1"/>
  <c r="C15" i="1"/>
  <c r="C13" i="1"/>
  <c r="C12" i="1"/>
  <c r="C11" i="1"/>
  <c r="C10" i="1"/>
  <c r="C9" i="1"/>
  <c r="C14" i="1"/>
</calcChain>
</file>

<file path=xl/sharedStrings.xml><?xml version="1.0" encoding="utf-8"?>
<sst xmlns="http://schemas.openxmlformats.org/spreadsheetml/2006/main" count="50" uniqueCount="42">
  <si>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</si>
  <si>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</si>
  <si>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</si>
  <si>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</si>
  <si>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</si>
  <si>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>2.1.1.</t>
  </si>
  <si>
    <t>Предоставление консультационной поддержки субъектам малого и среднего предпринимательства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</si>
  <si>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</si>
  <si>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</si>
  <si>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</si>
  <si>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</si>
  <si>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</si>
  <si>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</si>
  <si>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</si>
  <si>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</si>
  <si>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</si>
  <si>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</si>
  <si>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</si>
  <si>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</si>
  <si>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</si>
  <si>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</si>
  <si>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</si>
  <si>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</si>
  <si>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</si>
  <si>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</si>
  <si>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</si>
  <si>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</si>
  <si>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</si>
  <si>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</si>
  <si>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</si>
  <si>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</si>
  <si>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</si>
  <si>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</si>
  <si>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</si>
  <si>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Предоставление субсидий СМСП на строительство тепличного комплекса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</si>
  <si>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произвдств</t>
  </si>
  <si>
    <t>2.1.19</t>
  </si>
  <si>
    <t>Развитие системы микрофинансирования</t>
  </si>
  <si>
    <t>2.1.3.</t>
  </si>
  <si>
    <t>Создание и (или) развитие  иных объектов инфраструктуры поддержки субъектов малого и среднего предпринимательства</t>
  </si>
  <si>
    <t>2.1.20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</si>
  <si>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 на 2014 - 2018 годы»  в 2017 году, по состоянию на 1 мая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</si>
</sst>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1" zoomScaleNormal="91" workbookViewId="0">
      <selection sqref="A1:N1"/>
    </sheetView>
  </sheetViews>
  <sheetFormatPr defaultRowHeight="15" x14ac:dyDescent="0.25"/>
  <cols>
    <col min="1" max="1" width="7.5703125" style="14" customWidth="1"/>
    <col min="2" max="2" width="39.85546875" style="1" customWidth="1"/>
    <col min="3" max="3" width="16.42578125" style="1" customWidth="1"/>
    <col min="4" max="4" width="13.28515625" style="1" customWidth="1"/>
    <col min="5" max="5" width="12.42578125" style="1" customWidth="1"/>
    <col min="6" max="6" width="12.85546875" style="1" customWidth="1"/>
    <col min="7" max="7" width="17.140625" style="1" customWidth="1"/>
    <col min="8" max="8" width="15.28515625" style="1" customWidth="1"/>
    <col min="9" max="9" width="18.28515625" style="1" customWidth="1"/>
    <col min="10" max="10" width="12.7109375" style="1" customWidth="1"/>
    <col min="11" max="11" width="17.85546875" style="1" customWidth="1"/>
    <col min="12" max="12" width="14.5703125" style="1" customWidth="1"/>
    <col min="13" max="13" width="17.140625" style="1" customWidth="1"/>
    <col min="14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30.75" customHeight="1" x14ac:dyDescent="0.25">
      <c r="A2" s="27" t="s">
        <v>0</v>
      </c>
      <c r="B2" s="28" t="s">
        <v>1</v>
      </c>
      <c r="C2" s="28" t="s">
        <v>19</v>
      </c>
      <c r="D2" s="28"/>
      <c r="E2" s="28"/>
      <c r="F2" s="28"/>
      <c r="G2" s="29" t="s">
        <v>17</v>
      </c>
      <c r="H2" s="29"/>
      <c r="I2" s="29"/>
      <c r="J2" s="29"/>
      <c r="K2" s="29" t="s">
        <v>18</v>
      </c>
      <c r="L2" s="29"/>
      <c r="M2" s="29"/>
      <c r="N2" s="29"/>
    </row>
    <row r="3" spans="1:15" ht="21" customHeight="1" x14ac:dyDescent="0.25">
      <c r="A3" s="27"/>
      <c r="B3" s="28"/>
      <c r="C3" s="28" t="s">
        <v>2</v>
      </c>
      <c r="D3" s="28"/>
      <c r="E3" s="28"/>
      <c r="F3" s="28"/>
      <c r="G3" s="30" t="s">
        <v>2</v>
      </c>
      <c r="H3" s="30"/>
      <c r="I3" s="30"/>
      <c r="J3" s="30"/>
      <c r="K3" s="30" t="s">
        <v>2</v>
      </c>
      <c r="L3" s="30"/>
      <c r="M3" s="30"/>
      <c r="N3" s="30"/>
    </row>
    <row r="4" spans="1:15" ht="25.5" x14ac:dyDescent="0.25">
      <c r="A4" s="27"/>
      <c r="B4" s="28"/>
      <c r="C4" s="2" t="s">
        <v>3</v>
      </c>
      <c r="D4" s="2" t="s">
        <v>20</v>
      </c>
      <c r="E4" s="2" t="s">
        <v>15</v>
      </c>
      <c r="F4" s="2" t="s">
        <v>4</v>
      </c>
      <c r="G4" s="2" t="s">
        <v>3</v>
      </c>
      <c r="H4" s="2" t="s">
        <v>22</v>
      </c>
      <c r="I4" s="2" t="s">
        <v>15</v>
      </c>
      <c r="J4" s="2" t="s">
        <v>4</v>
      </c>
      <c r="K4" s="2" t="s">
        <v>3</v>
      </c>
      <c r="L4" s="2" t="s">
        <v>21</v>
      </c>
      <c r="M4" s="2" t="s">
        <v>15</v>
      </c>
      <c r="N4" s="2" t="s">
        <v>4</v>
      </c>
    </row>
    <row r="5" spans="1:15" ht="21.75" customHeight="1" x14ac:dyDescent="0.25">
      <c r="A5" s="3"/>
      <c r="B5" s="4" t="s">
        <v>16</v>
      </c>
      <c r="C5" s="7">
        <f>SUM(D5:F5)</f>
        <v>108290.057</v>
      </c>
      <c r="D5" s="7">
        <f t="shared" ref="D5" si="0">SUM(D6:D19)</f>
        <v>28912.233</v>
      </c>
      <c r="E5" s="7">
        <f>SUM(E6:E19)</f>
        <v>71377.823999999993</v>
      </c>
      <c r="F5" s="7">
        <f>SUM(F6:F19)</f>
        <v>8000</v>
      </c>
      <c r="G5" s="7">
        <f t="shared" ref="G5:N5" si="1">SUM(G6:G19)</f>
        <v>0</v>
      </c>
      <c r="H5" s="7">
        <f t="shared" si="1"/>
        <v>0</v>
      </c>
      <c r="I5" s="7">
        <f t="shared" si="1"/>
        <v>469.06</v>
      </c>
      <c r="J5" s="7">
        <f t="shared" si="1"/>
        <v>445.06799999999998</v>
      </c>
      <c r="K5" s="7">
        <f t="shared" si="1"/>
        <v>67908.763999999996</v>
      </c>
      <c r="L5" s="7">
        <f>SUM(L6:L19)</f>
        <v>0</v>
      </c>
      <c r="M5" s="7">
        <f>SUM(M6:M19)</f>
        <v>70908.763999999996</v>
      </c>
      <c r="N5" s="7">
        <f t="shared" si="1"/>
        <v>7554.9319999999998</v>
      </c>
      <c r="O5" s="15"/>
    </row>
    <row r="6" spans="1:15" ht="42" customHeight="1" x14ac:dyDescent="0.25">
      <c r="A6" s="21" t="s">
        <v>5</v>
      </c>
      <c r="B6" s="5" t="s">
        <v>6</v>
      </c>
      <c r="C6" s="7">
        <f>SUM(D6:F6)</f>
        <v>750</v>
      </c>
      <c r="D6" s="6">
        <v>0</v>
      </c>
      <c r="E6" s="7">
        <v>750</v>
      </c>
      <c r="F6" s="7">
        <v>0</v>
      </c>
      <c r="G6" s="6">
        <v>0</v>
      </c>
      <c r="H6" s="6">
        <v>0</v>
      </c>
      <c r="I6" s="6">
        <v>0</v>
      </c>
      <c r="J6" s="6">
        <v>0</v>
      </c>
      <c r="K6" s="6">
        <f t="shared" ref="K6:K15" si="2">N6+M6+L6</f>
        <v>750</v>
      </c>
      <c r="L6" s="6">
        <v>0</v>
      </c>
      <c r="M6" s="6">
        <f>E6-I6</f>
        <v>750</v>
      </c>
      <c r="N6" s="6">
        <v>0</v>
      </c>
    </row>
    <row r="7" spans="1:15" ht="80.25" customHeight="1" x14ac:dyDescent="0.25">
      <c r="A7" s="18" t="s">
        <v>7</v>
      </c>
      <c r="B7" s="9" t="s">
        <v>8</v>
      </c>
      <c r="C7" s="7">
        <f t="shared" ref="C7:C13" si="3">SUM(D7:F7)</f>
        <v>1100</v>
      </c>
      <c r="D7" s="6">
        <v>0</v>
      </c>
      <c r="E7" s="6">
        <v>1100</v>
      </c>
      <c r="F7" s="7">
        <v>0</v>
      </c>
      <c r="G7" s="6">
        <v>0</v>
      </c>
      <c r="H7" s="6">
        <v>0</v>
      </c>
      <c r="I7" s="6">
        <v>0</v>
      </c>
      <c r="J7" s="6">
        <v>0</v>
      </c>
      <c r="K7" s="6">
        <f t="shared" si="2"/>
        <v>1100</v>
      </c>
      <c r="L7" s="6">
        <v>0</v>
      </c>
      <c r="M7" s="6">
        <f t="shared" ref="M7:M19" si="4">E7-I7</f>
        <v>1100</v>
      </c>
      <c r="N7" s="6">
        <v>0</v>
      </c>
    </row>
    <row r="8" spans="1:15" ht="26.25" customHeight="1" x14ac:dyDescent="0.25">
      <c r="A8" s="18" t="s">
        <v>38</v>
      </c>
      <c r="B8" s="19" t="s">
        <v>37</v>
      </c>
      <c r="C8" s="7">
        <f t="shared" si="3"/>
        <v>32000</v>
      </c>
      <c r="D8" s="11">
        <v>20000</v>
      </c>
      <c r="E8" s="11">
        <v>12000</v>
      </c>
      <c r="F8" s="11">
        <v>0</v>
      </c>
      <c r="G8" s="6">
        <v>0</v>
      </c>
      <c r="H8" s="6">
        <v>0</v>
      </c>
      <c r="I8" s="6">
        <v>0</v>
      </c>
      <c r="J8" s="6">
        <v>0</v>
      </c>
      <c r="K8" s="6">
        <f t="shared" si="2"/>
        <v>12000</v>
      </c>
      <c r="L8" s="6">
        <v>0</v>
      </c>
      <c r="M8" s="6">
        <f t="shared" si="4"/>
        <v>12000</v>
      </c>
      <c r="N8" s="6">
        <v>0</v>
      </c>
    </row>
    <row r="9" spans="1:15" ht="66.75" customHeight="1" x14ac:dyDescent="0.25">
      <c r="A9" s="22" t="s">
        <v>9</v>
      </c>
      <c r="B9" s="10" t="s">
        <v>29</v>
      </c>
      <c r="C9" s="7">
        <f t="shared" si="3"/>
        <v>13078.973</v>
      </c>
      <c r="D9" s="7">
        <v>0</v>
      </c>
      <c r="E9" s="11">
        <v>13078.973</v>
      </c>
      <c r="F9" s="7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2"/>
        <v>13078.973</v>
      </c>
      <c r="L9" s="6">
        <v>0</v>
      </c>
      <c r="M9" s="6">
        <f t="shared" si="4"/>
        <v>13078.973</v>
      </c>
      <c r="N9" s="6">
        <v>0</v>
      </c>
    </row>
    <row r="10" spans="1:15" ht="81" customHeight="1" x14ac:dyDescent="0.25">
      <c r="A10" s="22" t="s">
        <v>10</v>
      </c>
      <c r="B10" s="10" t="s">
        <v>30</v>
      </c>
      <c r="C10" s="7">
        <f t="shared" si="3"/>
        <v>12000</v>
      </c>
      <c r="D10" s="7">
        <v>0</v>
      </c>
      <c r="E10" s="7">
        <v>12000</v>
      </c>
      <c r="F10" s="7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2"/>
        <v>12000</v>
      </c>
      <c r="L10" s="6">
        <v>0</v>
      </c>
      <c r="M10" s="6">
        <f t="shared" si="4"/>
        <v>12000</v>
      </c>
      <c r="N10" s="6">
        <v>0</v>
      </c>
    </row>
    <row r="11" spans="1:15" ht="75" customHeight="1" x14ac:dyDescent="0.25">
      <c r="A11" s="22" t="s">
        <v>11</v>
      </c>
      <c r="B11" s="9" t="s">
        <v>31</v>
      </c>
      <c r="C11" s="7">
        <f t="shared" si="3"/>
        <v>1000</v>
      </c>
      <c r="D11" s="7">
        <v>0</v>
      </c>
      <c r="E11" s="7">
        <v>1000</v>
      </c>
      <c r="F11" s="7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2"/>
        <v>1000</v>
      </c>
      <c r="L11" s="6">
        <v>0</v>
      </c>
      <c r="M11" s="6">
        <f t="shared" si="4"/>
        <v>1000</v>
      </c>
      <c r="N11" s="6">
        <v>0</v>
      </c>
    </row>
    <row r="12" spans="1:15" ht="55.5" customHeight="1" x14ac:dyDescent="0.25">
      <c r="A12" s="22" t="s">
        <v>23</v>
      </c>
      <c r="B12" s="12" t="s">
        <v>24</v>
      </c>
      <c r="C12" s="7">
        <f t="shared" si="3"/>
        <v>1000</v>
      </c>
      <c r="D12" s="7">
        <v>0</v>
      </c>
      <c r="E12" s="7">
        <v>1000</v>
      </c>
      <c r="F12" s="7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2"/>
        <v>1000</v>
      </c>
      <c r="L12" s="6">
        <v>0</v>
      </c>
      <c r="M12" s="6">
        <f t="shared" si="4"/>
        <v>1000</v>
      </c>
      <c r="N12" s="6">
        <v>0</v>
      </c>
    </row>
    <row r="13" spans="1:15" ht="51.75" customHeight="1" x14ac:dyDescent="0.25">
      <c r="A13" s="22" t="s">
        <v>25</v>
      </c>
      <c r="B13" s="12" t="s">
        <v>26</v>
      </c>
      <c r="C13" s="7">
        <f t="shared" si="3"/>
        <v>1000</v>
      </c>
      <c r="D13" s="11">
        <v>0</v>
      </c>
      <c r="E13" s="7">
        <v>1000</v>
      </c>
      <c r="F13" s="7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2"/>
        <v>1000</v>
      </c>
      <c r="L13" s="6">
        <v>0</v>
      </c>
      <c r="M13" s="6">
        <f t="shared" si="4"/>
        <v>1000</v>
      </c>
      <c r="N13" s="6">
        <v>0</v>
      </c>
    </row>
    <row r="14" spans="1:15" ht="42.75" customHeight="1" x14ac:dyDescent="0.25">
      <c r="A14" s="22" t="s">
        <v>27</v>
      </c>
      <c r="B14" s="9" t="s">
        <v>12</v>
      </c>
      <c r="C14" s="7">
        <f t="shared" ref="C14" si="5">SUM(D14:F14)</f>
        <v>500</v>
      </c>
      <c r="D14" s="7">
        <v>0</v>
      </c>
      <c r="E14" s="7">
        <v>500</v>
      </c>
      <c r="F14" s="7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2"/>
        <v>500</v>
      </c>
      <c r="L14" s="6">
        <v>0</v>
      </c>
      <c r="M14" s="6">
        <f t="shared" si="4"/>
        <v>500</v>
      </c>
      <c r="N14" s="6">
        <v>0</v>
      </c>
    </row>
    <row r="15" spans="1:15" ht="39" customHeight="1" x14ac:dyDescent="0.25">
      <c r="A15" s="22" t="s">
        <v>28</v>
      </c>
      <c r="B15" s="9" t="s">
        <v>13</v>
      </c>
      <c r="C15" s="7">
        <f>SUM(D15:F15)</f>
        <v>17948.850999999999</v>
      </c>
      <c r="D15" s="7">
        <v>0</v>
      </c>
      <c r="E15" s="7">
        <v>17948.850999999999</v>
      </c>
      <c r="F15" s="7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2"/>
        <v>17948.850999999999</v>
      </c>
      <c r="L15" s="6">
        <v>0</v>
      </c>
      <c r="M15" s="6">
        <f t="shared" si="4"/>
        <v>17948.850999999999</v>
      </c>
      <c r="N15" s="6">
        <v>0</v>
      </c>
    </row>
    <row r="16" spans="1:15" s="13" customFormat="1" ht="30" customHeight="1" x14ac:dyDescent="0.25">
      <c r="A16" s="22" t="s">
        <v>32</v>
      </c>
      <c r="B16" s="20" t="s">
        <v>14</v>
      </c>
      <c r="C16" s="7">
        <f>SUM(D16:F16)</f>
        <v>11000</v>
      </c>
      <c r="D16" s="7">
        <v>0</v>
      </c>
      <c r="E16" s="7">
        <v>3000</v>
      </c>
      <c r="F16" s="7">
        <v>8000</v>
      </c>
      <c r="G16" s="6">
        <v>0</v>
      </c>
      <c r="H16" s="6">
        <v>0</v>
      </c>
      <c r="I16" s="6">
        <v>0</v>
      </c>
      <c r="J16" s="6">
        <v>445.06799999999998</v>
      </c>
      <c r="K16" s="6">
        <v>0</v>
      </c>
      <c r="L16" s="6">
        <v>0</v>
      </c>
      <c r="M16" s="6">
        <f t="shared" si="4"/>
        <v>3000</v>
      </c>
      <c r="N16" s="6">
        <f>F16-J16</f>
        <v>7554.9319999999998</v>
      </c>
    </row>
    <row r="17" spans="1:15" ht="26.25" x14ac:dyDescent="0.25">
      <c r="A17" s="23" t="s">
        <v>33</v>
      </c>
      <c r="B17" s="17" t="s">
        <v>34</v>
      </c>
      <c r="C17" s="8">
        <f>D17+E17+F17</f>
        <v>2000</v>
      </c>
      <c r="D17" s="7">
        <v>0</v>
      </c>
      <c r="E17" s="8">
        <v>2000</v>
      </c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f>N17+M17+L17</f>
        <v>2000</v>
      </c>
      <c r="L17" s="6">
        <v>0</v>
      </c>
      <c r="M17" s="6">
        <f t="shared" si="4"/>
        <v>2000</v>
      </c>
      <c r="N17" s="6">
        <f t="shared" ref="N17:N19" si="6">F17-J17</f>
        <v>0</v>
      </c>
      <c r="O17" s="16"/>
    </row>
    <row r="18" spans="1:15" ht="64.5" x14ac:dyDescent="0.25">
      <c r="A18" s="23" t="s">
        <v>36</v>
      </c>
      <c r="B18" s="17" t="s">
        <v>35</v>
      </c>
      <c r="C18" s="8">
        <f>D18+E18+F18</f>
        <v>1000</v>
      </c>
      <c r="D18" s="7">
        <v>0</v>
      </c>
      <c r="E18" s="8">
        <v>1000</v>
      </c>
      <c r="F18" s="7">
        <v>0</v>
      </c>
      <c r="G18" s="6">
        <v>0</v>
      </c>
      <c r="H18" s="6">
        <v>0</v>
      </c>
      <c r="I18" s="6">
        <v>0</v>
      </c>
      <c r="J18" s="6">
        <v>0</v>
      </c>
      <c r="K18" s="6">
        <f>N18+M18+L18</f>
        <v>1000</v>
      </c>
      <c r="L18" s="6">
        <v>0</v>
      </c>
      <c r="M18" s="6">
        <f t="shared" si="4"/>
        <v>1000</v>
      </c>
      <c r="N18" s="6">
        <f t="shared" si="6"/>
        <v>0</v>
      </c>
    </row>
    <row r="19" spans="1:15" ht="45" x14ac:dyDescent="0.25">
      <c r="A19" s="23" t="s">
        <v>40</v>
      </c>
      <c r="B19" s="25" t="s">
        <v>39</v>
      </c>
      <c r="C19" s="8">
        <f>D19+E19+F19</f>
        <v>13912.233</v>
      </c>
      <c r="D19" s="6">
        <v>8912.2330000000002</v>
      </c>
      <c r="E19" s="7">
        <v>5000</v>
      </c>
      <c r="F19" s="6">
        <v>0</v>
      </c>
      <c r="G19" s="6">
        <v>0</v>
      </c>
      <c r="H19" s="6">
        <v>0</v>
      </c>
      <c r="I19" s="6">
        <v>469.06</v>
      </c>
      <c r="J19" s="6">
        <v>0</v>
      </c>
      <c r="K19" s="6">
        <f>N19+M19+L19</f>
        <v>4530.9399999999996</v>
      </c>
      <c r="L19" s="6">
        <v>0</v>
      </c>
      <c r="M19" s="6">
        <f t="shared" si="4"/>
        <v>4530.9399999999996</v>
      </c>
      <c r="N19" s="6">
        <f t="shared" si="6"/>
        <v>0</v>
      </c>
    </row>
    <row r="20" spans="1:15" x14ac:dyDescent="0.25">
      <c r="B20" s="24"/>
    </row>
    <row r="21" spans="1:15" x14ac:dyDescent="0.25">
      <c r="B21" s="24"/>
    </row>
    <row r="22" spans="1:15" x14ac:dyDescent="0.25">
      <c r="B22" s="24"/>
    </row>
    <row r="23" spans="1:15" x14ac:dyDescent="0.25">
      <c r="B23" s="24"/>
    </row>
    <row r="24" spans="1:15" x14ac:dyDescent="0.25">
      <c r="B24" s="24"/>
    </row>
  </sheetData>
  <mergeCells count="9">
    <mergeCell ref="A1:N1"/>
    <mergeCell ref="A2:A4"/>
    <mergeCell ref="B2:B4"/>
    <mergeCell ref="C2:F2"/>
    <mergeCell ref="G2:J2"/>
    <mergeCell ref="K2:N2"/>
    <mergeCell ref="C3:F3"/>
    <mergeCell ref="G3:J3"/>
    <mergeCell ref="K3:N3"/>
  </mergeCells>
  <pageMargins left="0.51181102362204722" right="0.31496062992125984" top="0.15748031496062992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2017-05-04T23:10:53Z</dcterms:modified>
</cp:coreProperties>
</file>