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7" i="1"/>
  <c r="L8" i="1"/>
  <c r="L9" i="1"/>
  <c r="L10" i="1"/>
  <c r="L11" i="1"/>
  <c r="L12" i="1"/>
  <c r="L13" i="1"/>
  <c r="L14" i="1"/>
  <c r="L15" i="1"/>
  <c r="L16" i="1"/>
  <c r="L17" i="1"/>
  <c r="L7" i="1"/>
  <c r="H6" i="1"/>
  <c r="I6" i="1"/>
  <c r="J6" i="1"/>
  <c r="D6" i="1"/>
  <c r="E6" i="1"/>
  <c r="F6" i="1"/>
  <c r="M8" i="1"/>
  <c r="M9" i="1"/>
  <c r="K9" i="1" s="1"/>
  <c r="M10" i="1"/>
  <c r="M11" i="1"/>
  <c r="M12" i="1"/>
  <c r="M13" i="1"/>
  <c r="K13" i="1" s="1"/>
  <c r="M14" i="1"/>
  <c r="M15" i="1"/>
  <c r="M16" i="1"/>
  <c r="M17" i="1"/>
  <c r="M7" i="1"/>
  <c r="G8" i="1"/>
  <c r="G9" i="1"/>
  <c r="G10" i="1"/>
  <c r="G11" i="1"/>
  <c r="G12" i="1"/>
  <c r="G13" i="1"/>
  <c r="G14" i="1"/>
  <c r="G15" i="1"/>
  <c r="G16" i="1"/>
  <c r="G17" i="1"/>
  <c r="G7" i="1"/>
  <c r="C8" i="1"/>
  <c r="C9" i="1"/>
  <c r="C10" i="1"/>
  <c r="C11" i="1"/>
  <c r="C12" i="1"/>
  <c r="C13" i="1"/>
  <c r="C14" i="1"/>
  <c r="C15" i="1"/>
  <c r="C16" i="1"/>
  <c r="C17" i="1"/>
  <c r="C7" i="1"/>
  <c r="K16" i="1" l="1"/>
  <c r="K8" i="1"/>
  <c r="G6" i="1"/>
  <c r="M6" i="1"/>
  <c r="K17" i="1"/>
  <c r="K12" i="1"/>
  <c r="K14" i="1"/>
  <c r="K10" i="1"/>
  <c r="C6" i="1"/>
  <c r="K15" i="1"/>
  <c r="K11" i="1"/>
  <c r="N6" i="1"/>
  <c r="L6" i="1"/>
  <c r="K7" i="1"/>
  <c r="K6" i="1" l="1"/>
</calcChain>
</file>

<file path=xl/sharedStrings.xml><?xml version="1.0" encoding="utf-8"?>
<sst xmlns="http://schemas.openxmlformats.org/spreadsheetml/2006/main" count="44" uniqueCount="36">
  <si>
    <t xml:space="preserve">№ п/п </t>
  </si>
  <si>
    <t>Наименование мероприятия</t>
  </si>
  <si>
    <t>в том числе и по источникам финансирования</t>
  </si>
  <si>
    <t>всего</t>
  </si>
  <si>
    <t>местные бюджеты</t>
  </si>
  <si>
    <t>2.1.1.</t>
  </si>
  <si>
    <t>Предоставление консультационной поддержки субъектам малого и среднего предпринимательства</t>
  </si>
  <si>
    <t xml:space="preserve">2.1.2.  </t>
  </si>
  <si>
    <t>Реализация образовательных программ для субъектов малого и среднего предпринимательства, повышения квалификации субъектов малого и среднего предпринимательства, проведения разовых лекций, стажировок, семинаров</t>
  </si>
  <si>
    <t>2.1.4.</t>
  </si>
  <si>
    <t>2.1.5</t>
  </si>
  <si>
    <t>2.1.6.</t>
  </si>
  <si>
    <t xml:space="preserve"> 2.1.7</t>
  </si>
  <si>
    <t>Предоставление грантов субъектам малого предпринимательства  на создание малой инновационной компании</t>
  </si>
  <si>
    <t>Предоставление грантов начинающим субъектам малого предпринимательства   на создание собственного бизнеса</t>
  </si>
  <si>
    <t>Поддержка муниципальных целевых программ развития СМСП</t>
  </si>
  <si>
    <t xml:space="preserve"> краевой бюджет</t>
  </si>
  <si>
    <t xml:space="preserve">Всего по мероприятиям поддержки </t>
  </si>
  <si>
    <t>Использовано средств на реализацию мероприятий подпрограммы   в отчетном периоде, тыс. руб.</t>
  </si>
  <si>
    <t>Остаток средств на реализацию мероприятий подпрограммы   в отчетном периоде, тыс. руб.</t>
  </si>
  <si>
    <t>Объем средств, предусмотренный  на реализацию мероприятий подпрограммы,  тыс. рублей</t>
  </si>
  <si>
    <t xml:space="preserve">федеральный бюджет                        </t>
  </si>
  <si>
    <t>федеральный бюджет</t>
  </si>
  <si>
    <t xml:space="preserve">федеральный бюджет </t>
  </si>
  <si>
    <t>2.1.11.</t>
  </si>
  <si>
    <t>Предоставление субсидий субъектам малого и среднего предпринимательства, осуществляющим деятельность в области ремесел,  народных художественных промыслов</t>
  </si>
  <si>
    <t>2.1.12.</t>
  </si>
  <si>
    <t>Предоставление субсидий субъектам малого и среднего предпринимательства, осуществляющим деятельность в области сбора и переработки дикоросов</t>
  </si>
  <si>
    <t>2.1.14</t>
  </si>
  <si>
    <t>2.1.15</t>
  </si>
  <si>
    <t>Предоставление инвестиционных займов субъектам малого и среднего предпринимательства</t>
  </si>
  <si>
    <t>Предоставление субсидий  субъектам малого и среднего предпринимательства в целях возмещения части затрат, связанных с  уплатой первого взноса (аванса) при заключении договора лизинга</t>
  </si>
  <si>
    <t xml:space="preserve">Предоставление субсидий субъектам малого и среднего предпринимательства в целях возмещения  части затрат, связанных с приобретением оборудования в целях создания и (или) развития либо модернизации производства товаров  (работ, услуг) </t>
  </si>
  <si>
    <t xml:space="preserve">Предоставление субсидий субъектам малого и среднего предпринимательства в целях возмещения части затрат, связанных с созданием и (или) развитием   групп дневного времяпрепровождения детей дошкольного возраста </t>
  </si>
  <si>
    <t>2.1.16</t>
  </si>
  <si>
    <t>Информация об объеме средств федерального бюджета, бюджета субъекта Российской Федерации, местных бюджетов, выделенных на государственную поддержку малого и среднего предпринимательства в рамках подпрограммы «Развитие  субъектов малого и среднего предпринимательства" государственной программы Камчатского края "Развитие экономики и внешнеэкономической деятельности Камчатского края на 2014 - 2018 годы»  в 2016 году, по состоянию на 1 мая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</si>
</sst>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49" fontId="3" fillId="0" borderId="0" xfId="0" applyNumberFormat="1" applyFont="1" applyFill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justify" vertical="top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justify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4" fontId="7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top" wrapText="1"/>
    </xf>
    <xf numFmtId="0" fontId="1" fillId="0" borderId="0" xfId="0" applyFont="1" applyFill="1"/>
    <xf numFmtId="49" fontId="0" fillId="0" borderId="0" xfId="0" applyNumberFormat="1" applyFill="1"/>
    <xf numFmtId="0" fontId="0" fillId="2" borderId="0" xfId="0" applyFill="1"/>
    <xf numFmtId="164" fontId="0" fillId="0" borderId="0" xfId="0" applyNumberFormat="1" applyFill="1"/>
    <xf numFmtId="49" fontId="3" fillId="2" borderId="2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4" fontId="6" fillId="2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A3" workbookViewId="0">
      <selection activeCell="I6" sqref="I6"/>
    </sheetView>
  </sheetViews>
  <sheetFormatPr defaultRowHeight="15" x14ac:dyDescent="0.25"/>
  <cols>
    <col min="1" max="1" width="7.5703125" style="18" customWidth="1"/>
    <col min="2" max="2" width="33.140625" style="1" customWidth="1"/>
    <col min="3" max="3" width="16.42578125" style="1" customWidth="1"/>
    <col min="4" max="4" width="13.28515625" style="1" customWidth="1"/>
    <col min="5" max="5" width="12.42578125" style="1" customWidth="1"/>
    <col min="6" max="6" width="12.85546875" style="1" customWidth="1"/>
    <col min="7" max="7" width="15.140625" style="1" customWidth="1"/>
    <col min="8" max="8" width="15.28515625" style="1" customWidth="1"/>
    <col min="9" max="9" width="13.5703125" style="1" customWidth="1"/>
    <col min="10" max="10" width="12.7109375" style="1" customWidth="1"/>
    <col min="11" max="11" width="12.85546875" style="1" customWidth="1"/>
    <col min="12" max="12" width="14.5703125" style="1" customWidth="1"/>
    <col min="13" max="14" width="12.5703125" style="1" customWidth="1"/>
    <col min="15" max="15" width="15.140625" style="1" customWidth="1"/>
    <col min="16" max="16384" width="9.140625" style="1"/>
  </cols>
  <sheetData>
    <row r="1" spans="1:15" ht="56.25" customHeight="1" x14ac:dyDescent="0.25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5" ht="18.75" x14ac:dyDescent="0.25">
      <c r="A2" s="2"/>
      <c r="B2" s="23"/>
      <c r="C2" s="23"/>
      <c r="D2" s="23"/>
      <c r="E2" s="23"/>
      <c r="F2" s="23"/>
    </row>
    <row r="3" spans="1:15" ht="30.75" customHeight="1" x14ac:dyDescent="0.25">
      <c r="A3" s="24" t="s">
        <v>0</v>
      </c>
      <c r="B3" s="25" t="s">
        <v>1</v>
      </c>
      <c r="C3" s="25" t="s">
        <v>20</v>
      </c>
      <c r="D3" s="25"/>
      <c r="E3" s="25"/>
      <c r="F3" s="25"/>
      <c r="G3" s="26" t="s">
        <v>18</v>
      </c>
      <c r="H3" s="26"/>
      <c r="I3" s="26"/>
      <c r="J3" s="26"/>
      <c r="K3" s="26" t="s">
        <v>19</v>
      </c>
      <c r="L3" s="26"/>
      <c r="M3" s="26"/>
      <c r="N3" s="26"/>
    </row>
    <row r="4" spans="1:15" ht="21" customHeight="1" x14ac:dyDescent="0.25">
      <c r="A4" s="24"/>
      <c r="B4" s="25"/>
      <c r="C4" s="25" t="s">
        <v>2</v>
      </c>
      <c r="D4" s="25"/>
      <c r="E4" s="25"/>
      <c r="F4" s="25"/>
      <c r="G4" s="27" t="s">
        <v>2</v>
      </c>
      <c r="H4" s="27"/>
      <c r="I4" s="27"/>
      <c r="J4" s="27"/>
      <c r="K4" s="27" t="s">
        <v>2</v>
      </c>
      <c r="L4" s="27"/>
      <c r="M4" s="27"/>
      <c r="N4" s="27"/>
    </row>
    <row r="5" spans="1:15" ht="25.5" x14ac:dyDescent="0.25">
      <c r="A5" s="24"/>
      <c r="B5" s="25"/>
      <c r="C5" s="3" t="s">
        <v>3</v>
      </c>
      <c r="D5" s="3" t="s">
        <v>21</v>
      </c>
      <c r="E5" s="3" t="s">
        <v>16</v>
      </c>
      <c r="F5" s="3" t="s">
        <v>4</v>
      </c>
      <c r="G5" s="3" t="s">
        <v>3</v>
      </c>
      <c r="H5" s="3" t="s">
        <v>23</v>
      </c>
      <c r="I5" s="3" t="s">
        <v>16</v>
      </c>
      <c r="J5" s="3" t="s">
        <v>4</v>
      </c>
      <c r="K5" s="3" t="s">
        <v>3</v>
      </c>
      <c r="L5" s="3" t="s">
        <v>22</v>
      </c>
      <c r="M5" s="3" t="s">
        <v>16</v>
      </c>
      <c r="N5" s="3" t="s">
        <v>4</v>
      </c>
    </row>
    <row r="6" spans="1:15" ht="21.75" customHeight="1" x14ac:dyDescent="0.25">
      <c r="A6" s="4"/>
      <c r="B6" s="5" t="s">
        <v>17</v>
      </c>
      <c r="C6" s="9">
        <f t="shared" ref="C6:C17" si="0">SUM(D6:F6)</f>
        <v>80674.599000000002</v>
      </c>
      <c r="D6" s="9">
        <f>SUM(D7:D17)</f>
        <v>0</v>
      </c>
      <c r="E6" s="9">
        <f>SUM(E7:E17)</f>
        <v>72674.599000000002</v>
      </c>
      <c r="F6" s="9">
        <f>SUM(F7:F17)</f>
        <v>8000</v>
      </c>
      <c r="G6" s="28">
        <f t="shared" ref="G6:G17" si="1">SUM(H6:J6)</f>
        <v>27579.288289999997</v>
      </c>
      <c r="H6" s="28">
        <f>SUM(H7:H17)</f>
        <v>0</v>
      </c>
      <c r="I6" s="28">
        <f>SUM(I7:I17)</f>
        <v>27134.188289999998</v>
      </c>
      <c r="J6" s="28">
        <f>SUM(J7:J17)</f>
        <v>445.1</v>
      </c>
      <c r="K6" s="28">
        <f t="shared" ref="K6:K17" si="2">SUM(L6:N6)</f>
        <v>53095.310709999998</v>
      </c>
      <c r="L6" s="28">
        <f>SUM(L7:L17)</f>
        <v>0</v>
      </c>
      <c r="M6" s="28">
        <f>SUM(M7:M17)</f>
        <v>45540.410709999996</v>
      </c>
      <c r="N6" s="28">
        <f>SUM(N7:N17)</f>
        <v>7554.9</v>
      </c>
      <c r="O6" s="20"/>
    </row>
    <row r="7" spans="1:15" ht="42" customHeight="1" x14ac:dyDescent="0.25">
      <c r="A7" s="6" t="s">
        <v>5</v>
      </c>
      <c r="B7" s="7" t="s">
        <v>6</v>
      </c>
      <c r="C7" s="9">
        <f t="shared" si="0"/>
        <v>600</v>
      </c>
      <c r="D7" s="8">
        <v>0</v>
      </c>
      <c r="E7" s="8">
        <v>600</v>
      </c>
      <c r="F7" s="9">
        <v>0</v>
      </c>
      <c r="G7" s="10">
        <f t="shared" si="1"/>
        <v>85</v>
      </c>
      <c r="H7" s="8">
        <v>0</v>
      </c>
      <c r="I7" s="8">
        <v>85</v>
      </c>
      <c r="J7" s="8">
        <v>0</v>
      </c>
      <c r="K7" s="10">
        <f t="shared" si="2"/>
        <v>515</v>
      </c>
      <c r="L7" s="8">
        <f t="shared" ref="L7:L17" si="3">D7-H7</f>
        <v>0</v>
      </c>
      <c r="M7" s="9">
        <f t="shared" ref="M7:M17" si="4">E7-I7</f>
        <v>515</v>
      </c>
      <c r="N7" s="8">
        <f t="shared" ref="N7:N17" si="5">F7-J7</f>
        <v>0</v>
      </c>
    </row>
    <row r="8" spans="1:15" ht="92.25" customHeight="1" x14ac:dyDescent="0.25">
      <c r="A8" s="11" t="s">
        <v>7</v>
      </c>
      <c r="B8" s="12" t="s">
        <v>8</v>
      </c>
      <c r="C8" s="9">
        <f t="shared" si="0"/>
        <v>1100</v>
      </c>
      <c r="D8" s="8">
        <v>0</v>
      </c>
      <c r="E8" s="8">
        <v>1100</v>
      </c>
      <c r="F8" s="9">
        <v>0</v>
      </c>
      <c r="G8" s="10">
        <f t="shared" si="1"/>
        <v>6</v>
      </c>
      <c r="H8" s="8">
        <v>0</v>
      </c>
      <c r="I8" s="8">
        <v>6</v>
      </c>
      <c r="J8" s="8">
        <v>0</v>
      </c>
      <c r="K8" s="10">
        <f t="shared" si="2"/>
        <v>1094</v>
      </c>
      <c r="L8" s="8">
        <f t="shared" si="3"/>
        <v>0</v>
      </c>
      <c r="M8" s="9">
        <f t="shared" si="4"/>
        <v>1094</v>
      </c>
      <c r="N8" s="8">
        <f t="shared" si="5"/>
        <v>0</v>
      </c>
    </row>
    <row r="9" spans="1:15" ht="29.25" customHeight="1" x14ac:dyDescent="0.25">
      <c r="A9" s="11" t="s">
        <v>9</v>
      </c>
      <c r="B9" s="12" t="s">
        <v>30</v>
      </c>
      <c r="C9" s="9">
        <f t="shared" si="0"/>
        <v>10000</v>
      </c>
      <c r="D9" s="9">
        <v>0</v>
      </c>
      <c r="E9" s="8">
        <v>10000</v>
      </c>
      <c r="F9" s="9">
        <v>0</v>
      </c>
      <c r="G9" s="10">
        <f t="shared" si="1"/>
        <v>0</v>
      </c>
      <c r="H9" s="8">
        <v>0</v>
      </c>
      <c r="I9" s="9">
        <v>0</v>
      </c>
      <c r="J9" s="9">
        <v>0</v>
      </c>
      <c r="K9" s="10">
        <f t="shared" si="2"/>
        <v>10000</v>
      </c>
      <c r="L9" s="8">
        <f t="shared" si="3"/>
        <v>0</v>
      </c>
      <c r="M9" s="9">
        <f t="shared" si="4"/>
        <v>10000</v>
      </c>
      <c r="N9" s="8">
        <f t="shared" si="5"/>
        <v>0</v>
      </c>
    </row>
    <row r="10" spans="1:15" ht="80.25" customHeight="1" x14ac:dyDescent="0.25">
      <c r="A10" s="13" t="s">
        <v>10</v>
      </c>
      <c r="B10" s="14" t="s">
        <v>31</v>
      </c>
      <c r="C10" s="9">
        <f t="shared" si="0"/>
        <v>18000</v>
      </c>
      <c r="D10" s="9">
        <v>0</v>
      </c>
      <c r="E10" s="15">
        <v>18000</v>
      </c>
      <c r="F10" s="9">
        <v>0</v>
      </c>
      <c r="G10" s="10">
        <f t="shared" si="1"/>
        <v>6858</v>
      </c>
      <c r="H10" s="28">
        <v>0</v>
      </c>
      <c r="I10" s="15">
        <v>6858</v>
      </c>
      <c r="J10" s="9">
        <v>0</v>
      </c>
      <c r="K10" s="10">
        <f t="shared" si="2"/>
        <v>11142</v>
      </c>
      <c r="L10" s="8">
        <f t="shared" si="3"/>
        <v>0</v>
      </c>
      <c r="M10" s="9">
        <f t="shared" si="4"/>
        <v>11142</v>
      </c>
      <c r="N10" s="8">
        <f t="shared" si="5"/>
        <v>0</v>
      </c>
    </row>
    <row r="11" spans="1:15" ht="81" customHeight="1" x14ac:dyDescent="0.25">
      <c r="A11" s="13" t="s">
        <v>11</v>
      </c>
      <c r="B11" s="14" t="s">
        <v>32</v>
      </c>
      <c r="C11" s="9">
        <f t="shared" si="0"/>
        <v>23974.598999999998</v>
      </c>
      <c r="D11" s="9">
        <v>0</v>
      </c>
      <c r="E11" s="9">
        <v>23974.598999999998</v>
      </c>
      <c r="F11" s="9">
        <v>0</v>
      </c>
      <c r="G11" s="10">
        <f t="shared" si="1"/>
        <v>12015.18829</v>
      </c>
      <c r="H11" s="9">
        <v>0</v>
      </c>
      <c r="I11" s="9">
        <v>12015.18829</v>
      </c>
      <c r="J11" s="9">
        <v>0</v>
      </c>
      <c r="K11" s="10">
        <f t="shared" si="2"/>
        <v>11959.410709999998</v>
      </c>
      <c r="L11" s="8">
        <f t="shared" si="3"/>
        <v>0</v>
      </c>
      <c r="M11" s="9">
        <f t="shared" si="4"/>
        <v>11959.410709999998</v>
      </c>
      <c r="N11" s="8">
        <f t="shared" si="5"/>
        <v>0</v>
      </c>
    </row>
    <row r="12" spans="1:15" ht="89.25" x14ac:dyDescent="0.25">
      <c r="A12" s="13" t="s">
        <v>12</v>
      </c>
      <c r="B12" s="12" t="s">
        <v>33</v>
      </c>
      <c r="C12" s="9">
        <f t="shared" si="0"/>
        <v>1000</v>
      </c>
      <c r="D12" s="9">
        <v>0</v>
      </c>
      <c r="E12" s="9">
        <v>1000</v>
      </c>
      <c r="F12" s="9">
        <v>0</v>
      </c>
      <c r="G12" s="10">
        <f t="shared" si="1"/>
        <v>0</v>
      </c>
      <c r="H12" s="9">
        <v>0</v>
      </c>
      <c r="I12" s="9">
        <v>0</v>
      </c>
      <c r="J12" s="9">
        <v>0</v>
      </c>
      <c r="K12" s="10">
        <f t="shared" si="2"/>
        <v>1000</v>
      </c>
      <c r="L12" s="8">
        <f t="shared" si="3"/>
        <v>0</v>
      </c>
      <c r="M12" s="9">
        <f t="shared" si="4"/>
        <v>1000</v>
      </c>
      <c r="N12" s="8">
        <f t="shared" si="5"/>
        <v>0</v>
      </c>
    </row>
    <row r="13" spans="1:15" ht="81" customHeight="1" x14ac:dyDescent="0.25">
      <c r="A13" s="13" t="s">
        <v>24</v>
      </c>
      <c r="B13" s="16" t="s">
        <v>25</v>
      </c>
      <c r="C13" s="9">
        <f t="shared" si="0"/>
        <v>1000</v>
      </c>
      <c r="D13" s="9">
        <v>0</v>
      </c>
      <c r="E13" s="9">
        <v>1000</v>
      </c>
      <c r="F13" s="9">
        <v>0</v>
      </c>
      <c r="G13" s="10">
        <f t="shared" si="1"/>
        <v>0</v>
      </c>
      <c r="H13" s="9">
        <v>0</v>
      </c>
      <c r="I13" s="9">
        <v>0</v>
      </c>
      <c r="J13" s="9">
        <v>0</v>
      </c>
      <c r="K13" s="10">
        <f t="shared" si="2"/>
        <v>1000</v>
      </c>
      <c r="L13" s="8">
        <f t="shared" si="3"/>
        <v>0</v>
      </c>
      <c r="M13" s="9">
        <f t="shared" si="4"/>
        <v>1000</v>
      </c>
      <c r="N13" s="8">
        <f t="shared" si="5"/>
        <v>0</v>
      </c>
    </row>
    <row r="14" spans="1:15" ht="69.75" customHeight="1" x14ac:dyDescent="0.25">
      <c r="A14" s="13" t="s">
        <v>26</v>
      </c>
      <c r="B14" s="16" t="s">
        <v>27</v>
      </c>
      <c r="C14" s="9">
        <f t="shared" si="0"/>
        <v>500</v>
      </c>
      <c r="D14" s="15">
        <v>0</v>
      </c>
      <c r="E14" s="9">
        <v>500</v>
      </c>
      <c r="F14" s="9">
        <v>0</v>
      </c>
      <c r="G14" s="10">
        <f t="shared" si="1"/>
        <v>0</v>
      </c>
      <c r="H14" s="9">
        <v>0</v>
      </c>
      <c r="I14" s="9">
        <v>0</v>
      </c>
      <c r="J14" s="9">
        <v>0</v>
      </c>
      <c r="K14" s="10">
        <f t="shared" si="2"/>
        <v>500</v>
      </c>
      <c r="L14" s="8">
        <f t="shared" si="3"/>
        <v>0</v>
      </c>
      <c r="M14" s="9">
        <f t="shared" si="4"/>
        <v>500</v>
      </c>
      <c r="N14" s="8">
        <f t="shared" si="5"/>
        <v>0</v>
      </c>
    </row>
    <row r="15" spans="1:15" ht="53.25" customHeight="1" x14ac:dyDescent="0.25">
      <c r="A15" s="13" t="s">
        <v>28</v>
      </c>
      <c r="B15" s="12" t="s">
        <v>13</v>
      </c>
      <c r="C15" s="9">
        <f t="shared" si="0"/>
        <v>500</v>
      </c>
      <c r="D15" s="9">
        <v>0</v>
      </c>
      <c r="E15" s="9">
        <v>500</v>
      </c>
      <c r="F15" s="9">
        <v>0</v>
      </c>
      <c r="G15" s="10">
        <f t="shared" si="1"/>
        <v>0</v>
      </c>
      <c r="H15" s="9">
        <v>0</v>
      </c>
      <c r="I15" s="9">
        <v>0</v>
      </c>
      <c r="J15" s="9">
        <v>0</v>
      </c>
      <c r="K15" s="10">
        <f t="shared" si="2"/>
        <v>500</v>
      </c>
      <c r="L15" s="8">
        <f t="shared" si="3"/>
        <v>0</v>
      </c>
      <c r="M15" s="9">
        <f t="shared" si="4"/>
        <v>500</v>
      </c>
      <c r="N15" s="8">
        <f t="shared" si="5"/>
        <v>0</v>
      </c>
    </row>
    <row r="16" spans="1:15" ht="39" customHeight="1" x14ac:dyDescent="0.25">
      <c r="A16" s="13" t="s">
        <v>29</v>
      </c>
      <c r="B16" s="12" t="s">
        <v>14</v>
      </c>
      <c r="C16" s="9">
        <f t="shared" si="0"/>
        <v>10000</v>
      </c>
      <c r="D16" s="9">
        <v>0</v>
      </c>
      <c r="E16" s="9">
        <v>10000</v>
      </c>
      <c r="F16" s="9">
        <v>0</v>
      </c>
      <c r="G16" s="10">
        <f t="shared" si="1"/>
        <v>8000</v>
      </c>
      <c r="H16" s="9">
        <v>0</v>
      </c>
      <c r="I16" s="9">
        <v>8000</v>
      </c>
      <c r="J16" s="9">
        <v>0</v>
      </c>
      <c r="K16" s="10">
        <f t="shared" si="2"/>
        <v>2000</v>
      </c>
      <c r="L16" s="8">
        <f t="shared" si="3"/>
        <v>0</v>
      </c>
      <c r="M16" s="9">
        <f t="shared" si="4"/>
        <v>2000</v>
      </c>
      <c r="N16" s="8">
        <f t="shared" si="5"/>
        <v>0</v>
      </c>
    </row>
    <row r="17" spans="1:14" s="17" customFormat="1" ht="30" customHeight="1" x14ac:dyDescent="0.25">
      <c r="A17" s="13" t="s">
        <v>34</v>
      </c>
      <c r="B17" s="21" t="s">
        <v>15</v>
      </c>
      <c r="C17" s="9">
        <f t="shared" si="0"/>
        <v>14000</v>
      </c>
      <c r="D17" s="9">
        <v>0</v>
      </c>
      <c r="E17" s="9">
        <v>6000</v>
      </c>
      <c r="F17" s="9">
        <v>8000</v>
      </c>
      <c r="G17" s="10">
        <f t="shared" si="1"/>
        <v>615.1</v>
      </c>
      <c r="H17" s="9">
        <v>0</v>
      </c>
      <c r="I17" s="9">
        <v>170</v>
      </c>
      <c r="J17" s="28">
        <v>445.1</v>
      </c>
      <c r="K17" s="10">
        <f t="shared" si="2"/>
        <v>13384.9</v>
      </c>
      <c r="L17" s="8">
        <f t="shared" si="3"/>
        <v>0</v>
      </c>
      <c r="M17" s="9">
        <f t="shared" si="4"/>
        <v>5830</v>
      </c>
      <c r="N17" s="8">
        <f t="shared" si="5"/>
        <v>7554.9</v>
      </c>
    </row>
    <row r="18" spans="1:14" x14ac:dyDescent="0.25">
      <c r="K18" s="19"/>
      <c r="L18" s="19"/>
      <c r="M18" s="19"/>
    </row>
  </sheetData>
  <mergeCells count="10">
    <mergeCell ref="A1:N1"/>
    <mergeCell ref="B2:F2"/>
    <mergeCell ref="A3:A5"/>
    <mergeCell ref="B3:B5"/>
    <mergeCell ref="C3:F3"/>
    <mergeCell ref="G3:J3"/>
    <mergeCell ref="K3:N3"/>
    <mergeCell ref="C4:F4"/>
    <mergeCell ref="G4:J4"/>
    <mergeCell ref="K4:N4"/>
  </mergeCells>
  <pageMargins left="0.51181102362204722" right="0.51181102362204722" top="0.15748031496062992" bottom="0.15748031496062992" header="0.11811023622047245" footer="0.11811023622047245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2016-05-08T00:29:03Z</dcterms:modified>
</cp:coreProperties>
</file>